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yclearwater.sharepoint.com/sites/Purchasing/Shared Documents/SOLICITATION_DOCUMENTS/2024/14-24 Electric Motor &amp; Pump Repair/2_SOLICITATION/Addendum 2/"/>
    </mc:Choice>
  </mc:AlternateContent>
  <xr:revisionPtr revIDLastSave="22" documentId="13_ncr:1_{BA6A54A2-227A-4694-B261-F741672A7EB4}" xr6:coauthVersionLast="47" xr6:coauthVersionMax="47" xr10:uidLastSave="{D763F8D9-526C-4F87-BA68-D3B34ACA1B7E}"/>
  <bookViews>
    <workbookView xWindow="-120" yWindow="-120" windowWidth="29040" windowHeight="15840" xr2:uid="{2C8A4EC8-B891-465B-AD5B-F1E9E8CF589A}"/>
  </bookViews>
  <sheets>
    <sheet name="Pricing She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F31" i="1"/>
  <c r="F36" i="1"/>
  <c r="F37" i="1"/>
  <c r="F38" i="1"/>
  <c r="F39" i="1"/>
  <c r="F40" i="1"/>
  <c r="F41" i="1"/>
  <c r="F21" i="1"/>
  <c r="F22" i="1"/>
  <c r="F23" i="1"/>
  <c r="F24" i="1"/>
  <c r="F25" i="1"/>
  <c r="F26" i="1"/>
  <c r="F9" i="1"/>
  <c r="F8" i="1"/>
  <c r="F6" i="1"/>
  <c r="F10" i="1"/>
  <c r="F50" i="1"/>
  <c r="F48" i="1"/>
  <c r="F30" i="1"/>
  <c r="F29" i="1"/>
  <c r="F15" i="1"/>
  <c r="F14" i="1"/>
  <c r="F7" i="1"/>
  <c r="F11" i="1"/>
  <c r="F52" i="1" l="1"/>
</calcChain>
</file>

<file path=xl/sharedStrings.xml><?xml version="1.0" encoding="utf-8"?>
<sst xmlns="http://schemas.openxmlformats.org/spreadsheetml/2006/main" count="107" uniqueCount="36">
  <si>
    <t>ITB 14-24</t>
  </si>
  <si>
    <t>SERVICES TO REPAIR, REPLACE OR SUPPLY UTILITY PLANT EQUIPMENT</t>
  </si>
  <si>
    <t>Standard Hourly Rate for Repairs to include equipment</t>
  </si>
  <si>
    <t>SECTION 1 - COMPENSATION FOR REGULAR WORK HOURS</t>
  </si>
  <si>
    <t xml:space="preserve">Item </t>
  </si>
  <si>
    <t>Description</t>
  </si>
  <si>
    <t>Unit of Measure</t>
  </si>
  <si>
    <t>Estimated Quantity</t>
  </si>
  <si>
    <t>Unit Price</t>
  </si>
  <si>
    <t>Extended Price</t>
  </si>
  <si>
    <t>Shop Laborer</t>
  </si>
  <si>
    <t>Per Hour</t>
  </si>
  <si>
    <t>Shop Machinists</t>
  </si>
  <si>
    <t>Shop Welder</t>
  </si>
  <si>
    <t>Field Foreman</t>
  </si>
  <si>
    <t>Field Laborer</t>
  </si>
  <si>
    <t>Field Welder</t>
  </si>
  <si>
    <t>SECTION 2 - EQUIPMENT AND CREW FOR REGULAR WORKING HOURS</t>
  </si>
  <si>
    <t>Two Man Crane Crew</t>
  </si>
  <si>
    <t>Overtime Hourly Rate for Repairs to include equipment</t>
  </si>
  <si>
    <t>SECTION 1 -COMPENSATION FOR OVERTIME</t>
  </si>
  <si>
    <t>Emergency Hourly Rate for Repairs to include equipment</t>
  </si>
  <si>
    <t>SECTION 1 -COMPENSATION FOR EMERGENCY WORK HOURS</t>
  </si>
  <si>
    <t>Parts, New Equipment and Material Markup</t>
  </si>
  <si>
    <t>SECTION 1 - MARKUP</t>
  </si>
  <si>
    <t xml:space="preserve">Mark up </t>
  </si>
  <si>
    <t>Repair Components</t>
  </si>
  <si>
    <t>Allowance</t>
  </si>
  <si>
    <t>% (Not to exceed 10%)</t>
  </si>
  <si>
    <t>New Equipment</t>
  </si>
  <si>
    <t>Total</t>
  </si>
  <si>
    <t>NOTE:  The City reserves the write to award to multiple Vendors.  The quantaties listed above are estimated and subject to change depending on the number of repairs needed.  The City will only accept a maximum 10% markup for parts, new equipment and materials.</t>
  </si>
  <si>
    <r>
      <t xml:space="preserve">Crane </t>
    </r>
    <r>
      <rPr>
        <sz val="11"/>
        <color rgb="FFFF0000"/>
        <rFont val="Calibri"/>
        <family val="2"/>
        <scheme val="minor"/>
      </rPr>
      <t>17-20</t>
    </r>
  </si>
  <si>
    <t>Crane 40-45</t>
  </si>
  <si>
    <r>
      <t xml:space="preserve">Exhibit B - Pricing Sheet </t>
    </r>
    <r>
      <rPr>
        <sz val="14"/>
        <color rgb="FFFF0000"/>
        <rFont val="Calibri"/>
        <family val="2"/>
        <scheme val="minor"/>
      </rPr>
      <t>REVISED</t>
    </r>
  </si>
  <si>
    <t>SECTION 2 - EQUIPMENT AND CREW FOR OVERTIME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</si>
</sst>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b/>
      <i/>
      <sz val="11"/>
      <color rgb="FF000000"/>
      <name val="Calibri"/>
      <family val="2"/>
      <scheme val="minor"/>
    </font>
    <font>
      <sz val="11"/>
      <color rgb="FFFF0000"/>
      <name val="Calibri"/>
      <family val="2"/>
      <scheme val="minor"/>
    </font>
    <font>
      <sz val="14"/>
      <color rgb="FFFF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bgColor indexed="64"/>
      </patternFill>
    </fill>
    <fill>
      <patternFill patternType="solid">
        <fgColor theme="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36">
    <xf numFmtId="0" fontId="0" fillId="0" borderId="0" xfId="0"/>
    <xf numFmtId="0" fontId="0" fillId="2" borderId="0" xfId="0" applyFill="1"/>
    <xf numFmtId="0" fontId="2" fillId="3" borderId="0" xfId="0" applyFont="1" applyFill="1"/>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0" fontId="2" fillId="0" borderId="0" xfId="0" applyFont="1"/>
    <xf numFmtId="0" fontId="0" fillId="0" borderId="0" xfId="0" applyAlignment="1">
      <alignment horizontal="center"/>
    </xf>
    <xf numFmtId="0" fontId="1" fillId="0" borderId="0" xfId="0" applyFont="1" applyAlignment="1">
      <alignment horizontal="left"/>
    </xf>
    <xf numFmtId="44" fontId="0" fillId="0" borderId="1" xfId="0" applyNumberFormat="1" applyBorder="1"/>
    <xf numFmtId="44" fontId="0" fillId="0" borderId="0" xfId="0" applyNumberFormat="1"/>
    <xf numFmtId="0" fontId="5" fillId="4" borderId="1" xfId="0" applyFont="1" applyFill="1" applyBorder="1" applyAlignment="1">
      <alignment horizontal="center"/>
    </xf>
    <xf numFmtId="0" fontId="0" fillId="4" borderId="1" xfId="0" applyFill="1" applyBorder="1" applyAlignment="1">
      <alignment horizontal="center"/>
    </xf>
    <xf numFmtId="44" fontId="0" fillId="4" borderId="1" xfId="0" applyNumberFormat="1" applyFill="1" applyBorder="1"/>
    <xf numFmtId="0" fontId="0" fillId="2" borderId="3" xfId="0" applyFill="1" applyBorder="1"/>
    <xf numFmtId="0" fontId="1" fillId="0" borderId="4" xfId="0" applyFont="1" applyBorder="1" applyAlignment="1">
      <alignment horizontal="center"/>
    </xf>
    <xf numFmtId="0" fontId="1" fillId="0" borderId="5" xfId="0" applyFont="1" applyBorder="1" applyAlignment="1">
      <alignment horizontal="center"/>
    </xf>
    <xf numFmtId="0" fontId="0" fillId="2" borderId="6" xfId="0" applyFill="1" applyBorder="1"/>
    <xf numFmtId="9" fontId="5" fillId="4" borderId="1" xfId="0" applyNumberFormat="1" applyFont="1" applyFill="1" applyBorder="1"/>
    <xf numFmtId="0" fontId="1" fillId="0" borderId="4" xfId="0" applyFont="1" applyBorder="1" applyAlignment="1" applyProtection="1">
      <alignment horizontal="center"/>
      <protection locked="0"/>
    </xf>
    <xf numFmtId="44" fontId="0" fillId="5" borderId="2" xfId="1" applyFont="1" applyFill="1" applyBorder="1" applyProtection="1">
      <protection locked="0"/>
    </xf>
    <xf numFmtId="44" fontId="0" fillId="5" borderId="2" xfId="0" applyNumberFormat="1" applyFill="1" applyBorder="1" applyProtection="1">
      <protection locked="0"/>
    </xf>
    <xf numFmtId="44" fontId="0" fillId="5" borderId="1" xfId="0" applyNumberFormat="1" applyFill="1" applyBorder="1" applyProtection="1">
      <protection locked="0"/>
    </xf>
    <xf numFmtId="164" fontId="0" fillId="5" borderId="1" xfId="0" applyNumberFormat="1" applyFill="1" applyBorder="1" applyProtection="1">
      <protection locked="0"/>
    </xf>
    <xf numFmtId="0" fontId="0" fillId="0" borderId="0" xfId="0" applyAlignment="1">
      <alignment horizontal="right"/>
    </xf>
    <xf numFmtId="44" fontId="0" fillId="7" borderId="3" xfId="0" applyNumberFormat="1" applyFill="1" applyBorder="1"/>
    <xf numFmtId="0" fontId="0" fillId="7" borderId="1" xfId="0" applyFill="1" applyBorder="1" applyAlignment="1">
      <alignment horizontal="right"/>
    </xf>
    <xf numFmtId="0" fontId="3" fillId="0" borderId="0" xfId="0" applyFont="1" applyAlignment="1">
      <alignment horizontal="left"/>
    </xf>
    <xf numFmtId="0" fontId="7" fillId="0" borderId="1" xfId="0" applyFont="1" applyBorder="1" applyAlignment="1">
      <alignment horizontal="center"/>
    </xf>
    <xf numFmtId="0" fontId="7" fillId="0" borderId="1" xfId="0" applyFont="1" applyBorder="1"/>
    <xf numFmtId="44" fontId="7" fillId="5" borderId="1" xfId="0" applyNumberFormat="1" applyFont="1" applyFill="1" applyBorder="1" applyProtection="1">
      <protection locked="0"/>
    </xf>
    <xf numFmtId="44" fontId="7" fillId="0" borderId="1" xfId="0" applyNumberFormat="1" applyFont="1" applyBorder="1"/>
    <xf numFmtId="0" fontId="2" fillId="0" borderId="0" xfId="0" applyFont="1" applyAlignment="1">
      <alignment horizontal="center"/>
    </xf>
    <xf numFmtId="0" fontId="3" fillId="0" borderId="0" xfId="0" applyFont="1" applyAlignment="1">
      <alignment horizontal="left"/>
    </xf>
    <xf numFmtId="0" fontId="6" fillId="6" borderId="0" xfId="0" applyFont="1" applyFill="1" applyAlignment="1">
      <alignment horizontal="left" vertical="center" wrapText="1"/>
    </xf>
    <xf numFmtId="44" fontId="7" fillId="5" borderId="2" xfId="0" applyNumberFormat="1" applyFont="1"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58687-35D3-4E54-A183-7B7F0F0A5EFC}">
  <sheetPr>
    <pageSetUpPr fitToPage="1"/>
  </sheetPr>
  <dimension ref="A1:F58"/>
  <sheetViews>
    <sheetView tabSelected="1" workbookViewId="0">
      <selection activeCell="F26" sqref="F26"/>
    </sheetView>
  </sheetViews>
  <sheetFormatPr defaultRowHeight="15" x14ac:dyDescent="0.25"/>
  <cols>
    <col min="2" max="2" width="29.7109375" customWidth="1"/>
    <col min="3" max="4" width="20.7109375" customWidth="1"/>
    <col min="5" max="5" width="19.42578125" customWidth="1"/>
    <col min="6" max="6" width="18.5703125" customWidth="1"/>
  </cols>
  <sheetData>
    <row r="1" spans="1:6" ht="18.75" x14ac:dyDescent="0.3">
      <c r="A1" s="32" t="s">
        <v>34</v>
      </c>
      <c r="B1" s="32"/>
      <c r="C1" s="32"/>
      <c r="D1" s="32"/>
      <c r="E1" s="32"/>
      <c r="F1" s="6" t="s">
        <v>0</v>
      </c>
    </row>
    <row r="2" spans="1:6" ht="18.75" x14ac:dyDescent="0.3">
      <c r="A2" s="2" t="s">
        <v>1</v>
      </c>
      <c r="B2" s="2"/>
      <c r="C2" s="2"/>
      <c r="D2" s="2"/>
      <c r="E2" s="2"/>
      <c r="F2" s="6"/>
    </row>
    <row r="3" spans="1:6" ht="18.75" x14ac:dyDescent="0.3">
      <c r="A3" s="33" t="s">
        <v>2</v>
      </c>
      <c r="B3" s="33"/>
      <c r="C3" s="33"/>
      <c r="D3" s="33"/>
      <c r="E3" s="33"/>
      <c r="F3" s="6"/>
    </row>
    <row r="4" spans="1:6" x14ac:dyDescent="0.25">
      <c r="A4" s="1" t="s">
        <v>3</v>
      </c>
      <c r="B4" s="1"/>
      <c r="C4" s="1"/>
      <c r="D4" s="1"/>
      <c r="E4" s="1"/>
      <c r="F4" s="1"/>
    </row>
    <row r="5" spans="1:6" x14ac:dyDescent="0.25">
      <c r="A5" s="3" t="s">
        <v>4</v>
      </c>
      <c r="B5" s="3" t="s">
        <v>5</v>
      </c>
      <c r="C5" s="3" t="s">
        <v>6</v>
      </c>
      <c r="D5" s="3" t="s">
        <v>7</v>
      </c>
      <c r="E5" s="19" t="s">
        <v>8</v>
      </c>
      <c r="F5" s="16" t="s">
        <v>9</v>
      </c>
    </row>
    <row r="6" spans="1:6" x14ac:dyDescent="0.25">
      <c r="A6" s="4">
        <v>1</v>
      </c>
      <c r="B6" s="5" t="s">
        <v>10</v>
      </c>
      <c r="C6" s="4" t="s">
        <v>11</v>
      </c>
      <c r="D6" s="4">
        <v>600</v>
      </c>
      <c r="E6" s="20">
        <v>0</v>
      </c>
      <c r="F6" s="9">
        <f>D6*E6</f>
        <v>0</v>
      </c>
    </row>
    <row r="7" spans="1:6" x14ac:dyDescent="0.25">
      <c r="A7" s="4">
        <v>2</v>
      </c>
      <c r="B7" s="5" t="s">
        <v>12</v>
      </c>
      <c r="C7" s="4" t="s">
        <v>11</v>
      </c>
      <c r="D7" s="4">
        <v>25</v>
      </c>
      <c r="E7" s="20">
        <v>0</v>
      </c>
      <c r="F7" s="9">
        <f>D7*E7</f>
        <v>0</v>
      </c>
    </row>
    <row r="8" spans="1:6" x14ac:dyDescent="0.25">
      <c r="A8" s="4">
        <v>3</v>
      </c>
      <c r="B8" s="5" t="s">
        <v>13</v>
      </c>
      <c r="C8" s="4" t="s">
        <v>11</v>
      </c>
      <c r="D8" s="4">
        <v>25</v>
      </c>
      <c r="E8" s="20">
        <v>0</v>
      </c>
      <c r="F8" s="9">
        <f>D8*E8</f>
        <v>0</v>
      </c>
    </row>
    <row r="9" spans="1:6" x14ac:dyDescent="0.25">
      <c r="A9" s="4">
        <v>4</v>
      </c>
      <c r="B9" s="5" t="s">
        <v>14</v>
      </c>
      <c r="C9" s="4" t="s">
        <v>11</v>
      </c>
      <c r="D9" s="4">
        <v>25</v>
      </c>
      <c r="E9" s="20">
        <v>0</v>
      </c>
      <c r="F9" s="9">
        <f>D9*E9</f>
        <v>0</v>
      </c>
    </row>
    <row r="10" spans="1:6" x14ac:dyDescent="0.25">
      <c r="A10" s="4">
        <v>5</v>
      </c>
      <c r="B10" s="5" t="s">
        <v>15</v>
      </c>
      <c r="C10" s="4" t="s">
        <v>11</v>
      </c>
      <c r="D10" s="4">
        <v>25</v>
      </c>
      <c r="E10" s="20">
        <v>0</v>
      </c>
      <c r="F10" s="9">
        <f>D10*E10</f>
        <v>0</v>
      </c>
    </row>
    <row r="11" spans="1:6" x14ac:dyDescent="0.25">
      <c r="A11" s="4">
        <v>6</v>
      </c>
      <c r="B11" s="5" t="s">
        <v>16</v>
      </c>
      <c r="C11" s="4" t="s">
        <v>11</v>
      </c>
      <c r="D11" s="4">
        <v>25</v>
      </c>
      <c r="E11" s="20">
        <v>0</v>
      </c>
      <c r="F11" s="9">
        <f t="shared" ref="F11" si="0">D11*E11</f>
        <v>0</v>
      </c>
    </row>
    <row r="12" spans="1:6" x14ac:dyDescent="0.25">
      <c r="A12" s="1" t="s">
        <v>17</v>
      </c>
      <c r="B12" s="1"/>
      <c r="C12" s="1"/>
      <c r="D12" s="1"/>
      <c r="E12" s="17"/>
      <c r="F12" s="14"/>
    </row>
    <row r="13" spans="1:6" x14ac:dyDescent="0.25">
      <c r="A13" s="3" t="s">
        <v>4</v>
      </c>
      <c r="B13" s="3" t="s">
        <v>5</v>
      </c>
      <c r="C13" s="3" t="s">
        <v>6</v>
      </c>
      <c r="D13" s="3" t="s">
        <v>7</v>
      </c>
      <c r="E13" s="15" t="s">
        <v>8</v>
      </c>
      <c r="F13" s="16" t="s">
        <v>9</v>
      </c>
    </row>
    <row r="14" spans="1:6" x14ac:dyDescent="0.25">
      <c r="A14" s="4">
        <v>7</v>
      </c>
      <c r="B14" s="5" t="s">
        <v>32</v>
      </c>
      <c r="C14" s="4" t="s">
        <v>11</v>
      </c>
      <c r="D14" s="4">
        <v>15</v>
      </c>
      <c r="E14" s="21">
        <v>0</v>
      </c>
      <c r="F14" s="9">
        <f>D14*E14</f>
        <v>0</v>
      </c>
    </row>
    <row r="15" spans="1:6" x14ac:dyDescent="0.25">
      <c r="A15" s="4">
        <v>8</v>
      </c>
      <c r="B15" s="5" t="s">
        <v>18</v>
      </c>
      <c r="C15" s="4" t="s">
        <v>11</v>
      </c>
      <c r="D15" s="4">
        <v>15</v>
      </c>
      <c r="E15" s="21">
        <v>0</v>
      </c>
      <c r="F15" s="9">
        <f>D15*E15</f>
        <v>0</v>
      </c>
    </row>
    <row r="16" spans="1:6" x14ac:dyDescent="0.25">
      <c r="A16" s="28">
        <v>9</v>
      </c>
      <c r="B16" s="29" t="s">
        <v>33</v>
      </c>
      <c r="C16" s="4" t="s">
        <v>11</v>
      </c>
      <c r="D16" s="28">
        <v>15</v>
      </c>
      <c r="E16" s="35">
        <v>0</v>
      </c>
      <c r="F16" s="31">
        <f>D16*E16</f>
        <v>0</v>
      </c>
    </row>
    <row r="18" spans="1:6" ht="18.75" x14ac:dyDescent="0.3">
      <c r="A18" s="27" t="s">
        <v>19</v>
      </c>
      <c r="B18" s="27"/>
      <c r="C18" s="27"/>
      <c r="D18" s="27"/>
      <c r="E18" s="8"/>
    </row>
    <row r="19" spans="1:6" x14ac:dyDescent="0.25">
      <c r="A19" s="1" t="s">
        <v>20</v>
      </c>
      <c r="B19" s="1"/>
      <c r="C19" s="1"/>
      <c r="D19" s="1"/>
      <c r="E19" s="1"/>
      <c r="F19" s="1"/>
    </row>
    <row r="20" spans="1:6" x14ac:dyDescent="0.25">
      <c r="A20" s="3" t="s">
        <v>4</v>
      </c>
      <c r="B20" s="3" t="s">
        <v>5</v>
      </c>
      <c r="C20" s="3" t="s">
        <v>6</v>
      </c>
      <c r="D20" s="3" t="s">
        <v>7</v>
      </c>
      <c r="E20" s="3" t="s">
        <v>8</v>
      </c>
      <c r="F20" s="16" t="s">
        <v>9</v>
      </c>
    </row>
    <row r="21" spans="1:6" x14ac:dyDescent="0.25">
      <c r="A21" s="4">
        <v>1</v>
      </c>
      <c r="B21" s="5" t="s">
        <v>10</v>
      </c>
      <c r="C21" s="4" t="s">
        <v>11</v>
      </c>
      <c r="D21" s="4">
        <v>25</v>
      </c>
      <c r="E21" s="20">
        <v>0</v>
      </c>
      <c r="F21" s="9">
        <f t="shared" ref="F21:F26" si="1">D21*E21</f>
        <v>0</v>
      </c>
    </row>
    <row r="22" spans="1:6" x14ac:dyDescent="0.25">
      <c r="A22" s="4">
        <v>2</v>
      </c>
      <c r="B22" s="5" t="s">
        <v>12</v>
      </c>
      <c r="C22" s="4" t="s">
        <v>11</v>
      </c>
      <c r="D22" s="4">
        <v>25</v>
      </c>
      <c r="E22" s="21">
        <v>0</v>
      </c>
      <c r="F22" s="9">
        <f t="shared" si="1"/>
        <v>0</v>
      </c>
    </row>
    <row r="23" spans="1:6" x14ac:dyDescent="0.25">
      <c r="A23" s="4">
        <v>3</v>
      </c>
      <c r="B23" s="5" t="s">
        <v>13</v>
      </c>
      <c r="C23" s="4" t="s">
        <v>11</v>
      </c>
      <c r="D23" s="4">
        <v>25</v>
      </c>
      <c r="E23" s="21">
        <v>0</v>
      </c>
      <c r="F23" s="9">
        <f t="shared" si="1"/>
        <v>0</v>
      </c>
    </row>
    <row r="24" spans="1:6" x14ac:dyDescent="0.25">
      <c r="A24" s="4">
        <v>4</v>
      </c>
      <c r="B24" s="5" t="s">
        <v>14</v>
      </c>
      <c r="C24" s="4" t="s">
        <v>11</v>
      </c>
      <c r="D24" s="4">
        <v>15</v>
      </c>
      <c r="E24" s="20">
        <v>0</v>
      </c>
      <c r="F24" s="9">
        <f t="shared" si="1"/>
        <v>0</v>
      </c>
    </row>
    <row r="25" spans="1:6" x14ac:dyDescent="0.25">
      <c r="A25" s="4">
        <v>5</v>
      </c>
      <c r="B25" s="5" t="s">
        <v>15</v>
      </c>
      <c r="C25" s="4" t="s">
        <v>11</v>
      </c>
      <c r="D25" s="4">
        <v>15</v>
      </c>
      <c r="E25" s="20">
        <v>0</v>
      </c>
      <c r="F25" s="9">
        <f t="shared" si="1"/>
        <v>0</v>
      </c>
    </row>
    <row r="26" spans="1:6" x14ac:dyDescent="0.25">
      <c r="A26" s="4">
        <v>6</v>
      </c>
      <c r="B26" s="5" t="s">
        <v>16</v>
      </c>
      <c r="C26" s="4" t="s">
        <v>11</v>
      </c>
      <c r="D26" s="4">
        <v>15</v>
      </c>
      <c r="E26" s="21">
        <v>0</v>
      </c>
      <c r="F26" s="9">
        <f t="shared" si="1"/>
        <v>0</v>
      </c>
    </row>
    <row r="27" spans="1:6" x14ac:dyDescent="0.25">
      <c r="A27" s="1" t="s">
        <v>35</v>
      </c>
      <c r="B27" s="1"/>
      <c r="C27" s="1"/>
      <c r="D27" s="1"/>
      <c r="E27" s="1"/>
      <c r="F27" s="1"/>
    </row>
    <row r="28" spans="1:6" x14ac:dyDescent="0.25">
      <c r="A28" s="3" t="s">
        <v>4</v>
      </c>
      <c r="B28" s="3" t="s">
        <v>5</v>
      </c>
      <c r="C28" s="3" t="s">
        <v>6</v>
      </c>
      <c r="D28" s="3" t="s">
        <v>7</v>
      </c>
      <c r="E28" s="3" t="s">
        <v>8</v>
      </c>
      <c r="F28" s="16" t="s">
        <v>9</v>
      </c>
    </row>
    <row r="29" spans="1:6" x14ac:dyDescent="0.25">
      <c r="A29" s="4">
        <v>7</v>
      </c>
      <c r="B29" s="5" t="s">
        <v>32</v>
      </c>
      <c r="C29" s="4" t="s">
        <v>11</v>
      </c>
      <c r="D29" s="4">
        <v>10</v>
      </c>
      <c r="E29" s="22">
        <v>0</v>
      </c>
      <c r="F29" s="9">
        <f>D29*E29</f>
        <v>0</v>
      </c>
    </row>
    <row r="30" spans="1:6" x14ac:dyDescent="0.25">
      <c r="A30" s="4">
        <v>8</v>
      </c>
      <c r="B30" s="5" t="s">
        <v>18</v>
      </c>
      <c r="C30" s="4" t="s">
        <v>11</v>
      </c>
      <c r="D30" s="4">
        <v>10</v>
      </c>
      <c r="E30" s="22">
        <v>0</v>
      </c>
      <c r="F30" s="9">
        <f>D30*E30</f>
        <v>0</v>
      </c>
    </row>
    <row r="31" spans="1:6" x14ac:dyDescent="0.25">
      <c r="A31" s="28">
        <v>9</v>
      </c>
      <c r="B31" s="29" t="s">
        <v>33</v>
      </c>
      <c r="C31" s="4" t="s">
        <v>11</v>
      </c>
      <c r="D31" s="28">
        <v>10</v>
      </c>
      <c r="E31" s="30">
        <v>0</v>
      </c>
      <c r="F31" s="31">
        <f>D31*E31</f>
        <v>0</v>
      </c>
    </row>
    <row r="32" spans="1:6" x14ac:dyDescent="0.25">
      <c r="A32" s="7"/>
      <c r="C32" s="7"/>
      <c r="D32" s="7"/>
    </row>
    <row r="33" spans="1:6" ht="18.75" x14ac:dyDescent="0.3">
      <c r="A33" s="27" t="s">
        <v>21</v>
      </c>
      <c r="B33" s="27"/>
      <c r="C33" s="27"/>
      <c r="D33" s="27"/>
      <c r="E33" s="8"/>
    </row>
    <row r="34" spans="1:6" x14ac:dyDescent="0.25">
      <c r="A34" s="1" t="s">
        <v>22</v>
      </c>
      <c r="B34" s="1"/>
      <c r="C34" s="1"/>
      <c r="D34" s="1"/>
      <c r="E34" s="1"/>
      <c r="F34" s="1"/>
    </row>
    <row r="35" spans="1:6" x14ac:dyDescent="0.25">
      <c r="A35" s="3" t="s">
        <v>4</v>
      </c>
      <c r="B35" s="3" t="s">
        <v>5</v>
      </c>
      <c r="C35" s="3" t="s">
        <v>6</v>
      </c>
      <c r="D35" s="3" t="s">
        <v>7</v>
      </c>
      <c r="E35" s="3" t="s">
        <v>8</v>
      </c>
      <c r="F35" s="16" t="s">
        <v>9</v>
      </c>
    </row>
    <row r="36" spans="1:6" x14ac:dyDescent="0.25">
      <c r="A36" s="4">
        <v>1</v>
      </c>
      <c r="B36" s="5" t="s">
        <v>10</v>
      </c>
      <c r="C36" s="4" t="s">
        <v>11</v>
      </c>
      <c r="D36" s="4">
        <v>25</v>
      </c>
      <c r="E36" s="20">
        <v>0</v>
      </c>
      <c r="F36" s="9">
        <f t="shared" ref="F36:F41" si="2">D36*E36</f>
        <v>0</v>
      </c>
    </row>
    <row r="37" spans="1:6" x14ac:dyDescent="0.25">
      <c r="A37" s="4">
        <v>2</v>
      </c>
      <c r="B37" s="5" t="s">
        <v>12</v>
      </c>
      <c r="C37" s="4" t="s">
        <v>11</v>
      </c>
      <c r="D37" s="4">
        <v>25</v>
      </c>
      <c r="E37" s="21">
        <v>0</v>
      </c>
      <c r="F37" s="9">
        <f t="shared" si="2"/>
        <v>0</v>
      </c>
    </row>
    <row r="38" spans="1:6" x14ac:dyDescent="0.25">
      <c r="A38" s="4">
        <v>3</v>
      </c>
      <c r="B38" s="5" t="s">
        <v>13</v>
      </c>
      <c r="C38" s="4" t="s">
        <v>11</v>
      </c>
      <c r="D38" s="4">
        <v>25</v>
      </c>
      <c r="E38" s="21">
        <v>0</v>
      </c>
      <c r="F38" s="9">
        <f t="shared" si="2"/>
        <v>0</v>
      </c>
    </row>
    <row r="39" spans="1:6" x14ac:dyDescent="0.25">
      <c r="A39" s="4">
        <v>4</v>
      </c>
      <c r="B39" s="5" t="s">
        <v>14</v>
      </c>
      <c r="C39" s="4" t="s">
        <v>11</v>
      </c>
      <c r="D39" s="4">
        <v>15</v>
      </c>
      <c r="E39" s="20">
        <v>0</v>
      </c>
      <c r="F39" s="9">
        <f t="shared" si="2"/>
        <v>0</v>
      </c>
    </row>
    <row r="40" spans="1:6" x14ac:dyDescent="0.25">
      <c r="A40" s="4">
        <v>5</v>
      </c>
      <c r="B40" s="5" t="s">
        <v>15</v>
      </c>
      <c r="C40" s="4" t="s">
        <v>11</v>
      </c>
      <c r="D40" s="4">
        <v>15</v>
      </c>
      <c r="E40" s="20">
        <v>0</v>
      </c>
      <c r="F40" s="9">
        <f t="shared" si="2"/>
        <v>0</v>
      </c>
    </row>
    <row r="41" spans="1:6" x14ac:dyDescent="0.25">
      <c r="A41" s="4">
        <v>6</v>
      </c>
      <c r="B41" s="5" t="s">
        <v>16</v>
      </c>
      <c r="C41" s="4" t="s">
        <v>11</v>
      </c>
      <c r="D41" s="4">
        <v>15</v>
      </c>
      <c r="E41" s="21">
        <v>0</v>
      </c>
      <c r="F41" s="9">
        <f t="shared" si="2"/>
        <v>0</v>
      </c>
    </row>
    <row r="44" spans="1:6" ht="18.75" x14ac:dyDescent="0.3">
      <c r="A44" s="33" t="s">
        <v>23</v>
      </c>
      <c r="B44" s="33"/>
      <c r="C44" s="33"/>
      <c r="D44" s="33"/>
      <c r="E44" s="33"/>
    </row>
    <row r="45" spans="1:6" x14ac:dyDescent="0.25">
      <c r="A45" s="1" t="s">
        <v>24</v>
      </c>
      <c r="B45" s="1"/>
      <c r="C45" s="1"/>
      <c r="D45" s="1"/>
      <c r="E45" s="1"/>
      <c r="F45" s="1"/>
    </row>
    <row r="46" spans="1:6" x14ac:dyDescent="0.25">
      <c r="A46" s="3" t="s">
        <v>4</v>
      </c>
      <c r="B46" s="3" t="s">
        <v>5</v>
      </c>
      <c r="C46" s="3" t="s">
        <v>6</v>
      </c>
      <c r="D46" s="3" t="s">
        <v>7</v>
      </c>
      <c r="E46" s="3" t="s">
        <v>25</v>
      </c>
      <c r="F46" s="16" t="s">
        <v>9</v>
      </c>
    </row>
    <row r="47" spans="1:6" x14ac:dyDescent="0.25">
      <c r="A47" s="4">
        <v>1</v>
      </c>
      <c r="B47" s="5" t="s">
        <v>26</v>
      </c>
      <c r="C47" s="4" t="s">
        <v>27</v>
      </c>
      <c r="D47" s="11">
        <v>300000</v>
      </c>
      <c r="E47" s="18"/>
      <c r="F47" s="9">
        <v>250000</v>
      </c>
    </row>
    <row r="48" spans="1:6" x14ac:dyDescent="0.25">
      <c r="A48" s="4"/>
      <c r="B48" s="5" t="s">
        <v>26</v>
      </c>
      <c r="C48" s="4" t="s">
        <v>28</v>
      </c>
      <c r="D48" s="4"/>
      <c r="E48" s="23">
        <v>0</v>
      </c>
      <c r="F48" s="9">
        <f>E48*F47</f>
        <v>0</v>
      </c>
    </row>
    <row r="49" spans="1:6" x14ac:dyDescent="0.25">
      <c r="A49" s="4">
        <v>2</v>
      </c>
      <c r="B49" s="5" t="s">
        <v>29</v>
      </c>
      <c r="C49" s="4" t="s">
        <v>27</v>
      </c>
      <c r="D49" s="12"/>
      <c r="E49" s="13">
        <v>0.1</v>
      </c>
      <c r="F49" s="9">
        <v>150000</v>
      </c>
    </row>
    <row r="50" spans="1:6" ht="15" customHeight="1" x14ac:dyDescent="0.25">
      <c r="A50" s="4"/>
      <c r="B50" s="5" t="s">
        <v>29</v>
      </c>
      <c r="C50" s="4" t="s">
        <v>28</v>
      </c>
      <c r="D50" s="4"/>
      <c r="E50" s="23">
        <v>0</v>
      </c>
      <c r="F50" s="9">
        <f>E50*F49</f>
        <v>0</v>
      </c>
    </row>
    <row r="51" spans="1:6" x14ac:dyDescent="0.25">
      <c r="A51" s="7"/>
      <c r="C51" s="7"/>
      <c r="D51" s="7"/>
      <c r="E51" s="10"/>
      <c r="F51" s="10"/>
    </row>
    <row r="52" spans="1:6" x14ac:dyDescent="0.25">
      <c r="A52" s="7"/>
      <c r="C52" s="7"/>
      <c r="D52" s="24"/>
      <c r="E52" s="26" t="s">
        <v>30</v>
      </c>
      <c r="F52" s="25">
        <f>SUM(F6:F50)</f>
        <v>400000</v>
      </c>
    </row>
    <row r="53" spans="1:6" x14ac:dyDescent="0.25">
      <c r="A53" s="7"/>
      <c r="C53" s="7"/>
      <c r="D53" s="7"/>
      <c r="E53" s="10"/>
      <c r="F53" s="10"/>
    </row>
    <row r="54" spans="1:6" x14ac:dyDescent="0.25">
      <c r="A54" s="7"/>
      <c r="C54" s="7"/>
      <c r="D54" s="7"/>
      <c r="E54" s="10"/>
      <c r="F54" s="10"/>
    </row>
    <row r="56" spans="1:6" ht="15" customHeight="1" x14ac:dyDescent="0.25">
      <c r="A56" s="34" t="s">
        <v>31</v>
      </c>
      <c r="B56" s="34"/>
      <c r="C56" s="34"/>
      <c r="D56" s="34"/>
      <c r="E56" s="34"/>
      <c r="F56" s="34"/>
    </row>
    <row r="57" spans="1:6" x14ac:dyDescent="0.25">
      <c r="A57" s="34"/>
      <c r="B57" s="34"/>
      <c r="C57" s="34"/>
      <c r="D57" s="34"/>
      <c r="E57" s="34"/>
      <c r="F57" s="34"/>
    </row>
    <row r="58" spans="1:6" x14ac:dyDescent="0.25">
      <c r="A58" s="34"/>
      <c r="B58" s="34"/>
      <c r="C58" s="34"/>
      <c r="D58" s="34"/>
      <c r="E58" s="34"/>
      <c r="F58" s="34"/>
    </row>
  </sheetData>
  <sheetProtection algorithmName="SHA-512" hashValue="VyadxbQqo8JF0BoC/vuzWJKQugBbDwMoKVn6uR9zSWOF8Srzud2/Wg6LhE/VeAZRU8GWtkKSt/yC0NTzq9LyPA==" saltValue="a+LjfiM9fyDaVMKl5Ds2Mw==" spinCount="100000" sheet="1" objects="1" scenarios="1"/>
  <mergeCells count="4">
    <mergeCell ref="A1:E1"/>
    <mergeCell ref="A3:E3"/>
    <mergeCell ref="A44:E44"/>
    <mergeCell ref="A56:F58"/>
  </mergeCells>
  <pageMargins left="0.7" right="0.7" top="0.75" bottom="0.75" header="0.3" footer="0.3"/>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435c031-b830-4571-91be-dfc6f516e481" xsi:nil="true"/>
    <lcf76f155ced4ddcb4097134ff3c332f xmlns="ec3b4dd8-7c57-48be-9f40-fd75c9c5af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61A2976ACE974484B4292D8FFC2EE7" ma:contentTypeVersion="18" ma:contentTypeDescription="Create a new document." ma:contentTypeScope="" ma:versionID="1a039f476878be51c78940fc3beaa64c">
  <xsd:schema xmlns:xsd="http://www.w3.org/2001/XMLSchema" xmlns:xs="http://www.w3.org/2001/XMLSchema" xmlns:p="http://schemas.microsoft.com/office/2006/metadata/properties" xmlns:ns2="ec3b4dd8-7c57-48be-9f40-fd75c9c5afe8" xmlns:ns3="6435c031-b830-4571-91be-dfc6f516e481" targetNamespace="http://schemas.microsoft.com/office/2006/metadata/properties" ma:root="true" ma:fieldsID="e795d541078881350927e1be9aa0b583" ns2:_="" ns3:_="">
    <xsd:import namespace="ec3b4dd8-7c57-48be-9f40-fd75c9c5afe8"/>
    <xsd:import namespace="6435c031-b830-4571-91be-dfc6f516e4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3b4dd8-7c57-48be-9f40-fd75c9c5af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faed12-600f-4288-bcb6-3b4a6b0f68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35c031-b830-4571-91be-dfc6f516e4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0addf2-e622-4b98-ac0e-50318b49d594}" ma:internalName="TaxCatchAll" ma:showField="CatchAllData" ma:web="6435c031-b830-4571-91be-dfc6f516e4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90D971-D0EC-49CD-880B-A257545ABCFA}">
  <ds:schemaRefs>
    <ds:schemaRef ds:uri="http://schemas.microsoft.com/sharepoint/v3/contenttype/forms"/>
  </ds:schemaRefs>
</ds:datastoreItem>
</file>

<file path=customXml/itemProps2.xml><?xml version="1.0" encoding="utf-8"?>
<ds:datastoreItem xmlns:ds="http://schemas.openxmlformats.org/officeDocument/2006/customXml" ds:itemID="{F333A016-B9E9-40CB-983D-BB327C61F0FB}">
  <ds:schemaRefs>
    <ds:schemaRef ds:uri="http://schemas.microsoft.com/office/2006/metadata/properties"/>
    <ds:schemaRef ds:uri="http://schemas.microsoft.com/office/infopath/2007/PartnerControls"/>
    <ds:schemaRef ds:uri="6435c031-b830-4571-91be-dfc6f516e481"/>
    <ds:schemaRef ds:uri="ec3b4dd8-7c57-48be-9f40-fd75c9c5afe8"/>
  </ds:schemaRefs>
</ds:datastoreItem>
</file>

<file path=customXml/itemProps3.xml><?xml version="1.0" encoding="utf-8"?>
<ds:datastoreItem xmlns:ds="http://schemas.openxmlformats.org/officeDocument/2006/customXml" ds:itemID="{6F6CE15D-5966-41F6-A6F4-39B387A05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3b4dd8-7c57-48be-9f40-fd75c9c5afe8"/>
    <ds:schemaRef ds:uri="6435c031-b830-4571-91be-dfc6f516e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Milisa</dc:creator>
  <cp:keywords/>
  <dc:description/>
  <cp:lastModifiedBy>Harris, Milisa</cp:lastModifiedBy>
  <cp:revision/>
  <dcterms:created xsi:type="dcterms:W3CDTF">2024-02-02T11:52:01Z</dcterms:created>
  <dcterms:modified xsi:type="dcterms:W3CDTF">2024-04-11T16:10:06Z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0x0101002661A2976ACE974484B4292D8FFC2EE7</vt:lpwstr>
  </property>
  <property fmtid="{D5CDD505-2E9C-101B-9397-08002B2CF9AE}" pid="3" name="MediaServiceImageTags">
    <vt:lpwstr/>
  </property>
</Properties>
</file>