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yclearwater.sharepoint.com/sites/Purchasing/Shared Documents/SOLICITATION_DOCUMENTS/2024/15-24 Gas Meters and Regulators/2_SOLICITATION/"/>
    </mc:Choice>
  </mc:AlternateContent>
  <xr:revisionPtr revIDLastSave="6" documentId="8_{8A780BDB-A47F-4F44-ADA1-EB8DF6C3F09C}" xr6:coauthVersionLast="47" xr6:coauthVersionMax="47" xr10:uidLastSave="{2A00F0AD-F51E-4463-A553-972DC914DFC2}"/>
  <bookViews>
    <workbookView xWindow="-120" yWindow="-120" windowWidth="29040" windowHeight="15840" xr2:uid="{57C7AAB9-72D2-40A0-8F7B-968499718904}"/>
  </bookViews>
  <sheets>
    <sheet name="Sheet1" sheetId="1" r:id="rId1"/>
  </sheets>
  <definedNames>
    <definedName name="_xlnm.Print_Titles" localSheetId="0">Sheet1!$1:$2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22" i="1" l="1"/>
  <c r="K322" i="1"/>
  <c r="G219" i="1"/>
  <c r="K306" i="1"/>
  <c r="G306" i="1"/>
  <c r="K316" i="1"/>
  <c r="G316" i="1"/>
  <c r="K311" i="1"/>
  <c r="G311" i="1"/>
  <c r="K302" i="1"/>
  <c r="G302" i="1"/>
  <c r="K294" i="1"/>
  <c r="G294" i="1"/>
  <c r="K287" i="1"/>
  <c r="G287" i="1"/>
  <c r="K283" i="1"/>
  <c r="G283" i="1"/>
  <c r="K279" i="1"/>
  <c r="G279" i="1"/>
  <c r="K264" i="1"/>
  <c r="G264" i="1"/>
  <c r="K249" i="1"/>
  <c r="G249" i="1"/>
  <c r="K234" i="1"/>
  <c r="G234" i="1"/>
  <c r="K219" i="1"/>
  <c r="K206" i="1"/>
  <c r="G206" i="1"/>
  <c r="K194" i="1"/>
  <c r="G194" i="1"/>
  <c r="K187" i="1"/>
  <c r="G187" i="1"/>
  <c r="K180" i="1"/>
  <c r="G180" i="1"/>
  <c r="K173" i="1"/>
  <c r="G173" i="1"/>
  <c r="K166" i="1"/>
  <c r="G166" i="1"/>
  <c r="K159" i="1"/>
  <c r="G159" i="1"/>
  <c r="K153" i="1"/>
  <c r="G153" i="1"/>
  <c r="K133" i="1"/>
  <c r="G133" i="1"/>
  <c r="K113" i="1"/>
  <c r="G113" i="1"/>
  <c r="K93" i="1"/>
  <c r="G93" i="1"/>
  <c r="K73" i="1"/>
  <c r="G73" i="1"/>
  <c r="K66" i="1"/>
  <c r="G66" i="1"/>
  <c r="K59" i="1"/>
  <c r="G59" i="1"/>
  <c r="K52" i="1"/>
  <c r="G52" i="1"/>
  <c r="K45" i="1"/>
  <c r="G45" i="1"/>
  <c r="K38" i="1"/>
  <c r="G38" i="1"/>
  <c r="K31" i="1"/>
  <c r="G31" i="1"/>
  <c r="K24" i="1"/>
  <c r="G24" i="1"/>
  <c r="K17" i="1"/>
  <c r="G17" i="1"/>
  <c r="K10" i="1"/>
  <c r="G10" i="1"/>
  <c r="K3" i="1"/>
  <c r="G3" i="1"/>
</calcChain>
</file>

<file path=xl/sharedStrings.xml><?xml version="1.0" encoding="utf-8"?>
<sst xmlns="http://schemas.openxmlformats.org/spreadsheetml/2006/main" count="300" uniqueCount="186">
  <si>
    <t>Column A</t>
  </si>
  <si>
    <t>Column B</t>
  </si>
  <si>
    <t>Column C</t>
  </si>
  <si>
    <t>Column D</t>
  </si>
  <si>
    <t>Column E</t>
  </si>
  <si>
    <t>Item</t>
  </si>
  <si>
    <t>Description</t>
  </si>
  <si>
    <r>
      <t xml:space="preserve">Quantity   Each
</t>
    </r>
    <r>
      <rPr>
        <sz val="10"/>
        <rFont val="Arial"/>
        <family val="2"/>
      </rPr>
      <t>(A)</t>
    </r>
  </si>
  <si>
    <r>
      <t xml:space="preserve">New Unit       Price 
</t>
    </r>
    <r>
      <rPr>
        <sz val="10"/>
        <rFont val="Arial"/>
        <family val="2"/>
      </rPr>
      <t>(B)</t>
    </r>
  </si>
  <si>
    <r>
      <t xml:space="preserve">Subtotal
</t>
    </r>
    <r>
      <rPr>
        <sz val="10"/>
        <rFont val="Arial"/>
        <family val="2"/>
      </rPr>
      <t>(A * B)</t>
    </r>
  </si>
  <si>
    <r>
      <t xml:space="preserve">Recertified Unit Price
</t>
    </r>
    <r>
      <rPr>
        <sz val="10"/>
        <rFont val="Arial"/>
        <family val="2"/>
      </rPr>
      <t>( C)</t>
    </r>
  </si>
  <si>
    <r>
      <t xml:space="preserve">Subtotal
</t>
    </r>
    <r>
      <rPr>
        <sz val="10"/>
        <rFont val="Arial"/>
        <family val="2"/>
      </rPr>
      <t>(A * C)</t>
    </r>
  </si>
  <si>
    <t>200 CLASS CFH (NTC) SCREWED CASE ALUMINUM GAS METERS WITH CONNECTIONS (General)</t>
  </si>
  <si>
    <t>1) HUBS: SPRAGUE 1A</t>
  </si>
  <si>
    <t>2) CAPACITY: 250 CFH OF .60 SG NATURAL GAS AT 1/2" W.C. DIFFERENTIAL</t>
  </si>
  <si>
    <t>3) MAXIMUM WORKING PRESSURE: 5 PSIG</t>
  </si>
  <si>
    <t xml:space="preserve">4) CONNECTIONS: 2 - INSUL 3/4" MALE PIPE THREAD GALV. </t>
  </si>
  <si>
    <t>5) COMPATIBLE WITH ERT MODEL ERG-5006</t>
  </si>
  <si>
    <t>400 CLASS CFH (NTC) ALUMINUM GAS METERS WITH CONNECTIONS</t>
  </si>
  <si>
    <t xml:space="preserve">1) HUBS: AMERICAN 425 - 45 LT.; INVENSYS 415 - 45 LT.: ACTARIS 400 - SPRAGUE STD. </t>
  </si>
  <si>
    <t>2) CAPACITY: 400 CFH OF .60 SG NATURAL GAS AT 1/2" W.C. DIFFERENTIAL</t>
  </si>
  <si>
    <t>3) MAXIMUM WORKING PRESSURE: 10 PSIG</t>
  </si>
  <si>
    <t>4) CONNECTIONS: 2 - 1 1/2"  INSULATED MALE SWIVELS</t>
  </si>
  <si>
    <t>600 CLASS CFH (NTC) ALUMINUM GAS METERS WITH CONNECTIONS</t>
  </si>
  <si>
    <t>1) HUBS: 45 LT.</t>
  </si>
  <si>
    <t>2) CAPACITY: 630 CFH OF .60 SG NATURAL GAS AT 1/2" W.C. DIFFERENTIAL</t>
  </si>
  <si>
    <t>3) MAXIMUM WORKING PRESSURE: 25 PSIG</t>
  </si>
  <si>
    <t>600 CLASS CFH (NTC) ALUMINUM GAS METERS WITH CONNECTIONS (Can be used for right to left)</t>
  </si>
  <si>
    <t>800 CLASS CFH (NTC) ALUMINUM GAS METERS WITH CONNECTIONS</t>
  </si>
  <si>
    <t>1) HUBS: SPRAGUE STANDARD</t>
  </si>
  <si>
    <t>2) CAPACITY: 1000 CFH OF .60 SG NATURAL GAS AT 1/2" W.C. DIFFERENTIAL</t>
  </si>
  <si>
    <t>4) CONNECTIONS 2 - 2" FEMALE  INSULATED FEMALE SWIVEL GALVANIZED</t>
  </si>
  <si>
    <t>800 CLASS CFH (NTC) ALUMINUM GAS METERS WITH CONNECTIONS (With 2lb dial)</t>
  </si>
  <si>
    <t>1000 CLASS CFH (NTC) ALUMINUM GAS METERS WITH CONNECTIONS (With 2 lb Dial)</t>
  </si>
  <si>
    <t>1000 CLASS CFH (NTC) ALUMINUM GAS METERS WITH CONNECTIONS (With 2 lb Dial) Right to left</t>
  </si>
  <si>
    <t>1000 CLASS CFH (NTC) ALUMINUM GAS METERS WITH CONNECTIONS (With 7 inch Dial)</t>
  </si>
  <si>
    <t>1000 CLASS CFH (NTC) ALUMINUM GAS METERS WITH CONNECTIONS (With 7 inch Dial) Right to Left</t>
  </si>
  <si>
    <t>ROMET OR ROOTS 3M ROTARY METER OR EQUIVALENT</t>
  </si>
  <si>
    <t>1) Base Rate (Q.Max) : 3000 acfh</t>
  </si>
  <si>
    <t>2) Rangeability (+/-1%): 76:1 ratio</t>
  </si>
  <si>
    <t>3) Rangeability (+/- 2%): 139:1 ratio</t>
  </si>
  <si>
    <t>4) Start Rate: 2.1 cfh</t>
  </si>
  <si>
    <t>5) Stop Rate 1.8 cfh</t>
  </si>
  <si>
    <t>6) Flow Rate @ 0.5" W.C. Gas: 2580 cfh</t>
  </si>
  <si>
    <t>7) Avg. Differential, 100% Flow: 1.05 in w.c.</t>
  </si>
  <si>
    <t>8) Max. Operating Speed: 2000 rpm</t>
  </si>
  <si>
    <t>9) Gear Ratio: 400:1 ratio</t>
  </si>
  <si>
    <t>10) Displaced Volume/ Revolution: 0.025 cf</t>
  </si>
  <si>
    <t>11) Drive Rate, CD: 10 cf/rev</t>
  </si>
  <si>
    <t>12) Drive Rate, TD: 100 cf/rev</t>
  </si>
  <si>
    <t>13) Odometer Turnover: 3.8 yrs.</t>
  </si>
  <si>
    <t>14) Nominal Pipe Size: 2 in.</t>
  </si>
  <si>
    <t>15) Flange-to-Flange: 6-3/4 in.</t>
  </si>
  <si>
    <t>16) Bolts per Flange: 4</t>
  </si>
  <si>
    <t>17) Flange Bolt Hole Depth 15/16 in.</t>
  </si>
  <si>
    <t>18) Restricting Orfice (120%): 17/32 in.</t>
  </si>
  <si>
    <t>ROMET OR ROOTS 5M ROTARY METER OR EQUIVALENT</t>
  </si>
  <si>
    <t>1) Base Rate (Q.Max) : 5000 acfh</t>
  </si>
  <si>
    <t>2) Rangeability (+/-1%): 120:1 ratio</t>
  </si>
  <si>
    <t>3) Rangeability (+/- 2%): 215:1 ratio</t>
  </si>
  <si>
    <t>4) Start Rate: 1.2 cfh</t>
  </si>
  <si>
    <t>5) Stop Rate 0.8 cfh</t>
  </si>
  <si>
    <t>6) Flow Rate @ 0.5" W.C. Gas: 3975 cfh</t>
  </si>
  <si>
    <t>7) Avg. Differential, 100% Flow: 1.05 in. w.c.</t>
  </si>
  <si>
    <t>8) Max. Operating Speed: 2250 rpm</t>
  </si>
  <si>
    <t>9) Gear Ratio: 270:1 ratio</t>
  </si>
  <si>
    <t>10) Displaced Volume/ Revolution: 0.037037 cf</t>
  </si>
  <si>
    <t>13) Odometer Turnover: 2.28 yrs.</t>
  </si>
  <si>
    <t>14) Nominal Pipe Size: 3 in.</t>
  </si>
  <si>
    <t>18) Restricting Orfice (120%): 23/32 in.</t>
  </si>
  <si>
    <t>ROMET OR ROOTS 7M ROTARY METER OR EQUIVALENT</t>
  </si>
  <si>
    <t>1) Base Rate (Q.Max) : 7000 acfh</t>
  </si>
  <si>
    <t>2) Rangeability (+/-1%): 67:1 ratio</t>
  </si>
  <si>
    <t>3) Rangeability (+/- 2%): 115:1 ratio</t>
  </si>
  <si>
    <t>4) Start Rate: 5.33 cfh</t>
  </si>
  <si>
    <t>5) Stop Rate 3.39 cfh</t>
  </si>
  <si>
    <t>6) Flow Rate @ 0.5" W.C. Gas: 5400 cfh</t>
  </si>
  <si>
    <t>7) Avg. Differential, 100% Flow: 1.6 in. w.c.</t>
  </si>
  <si>
    <t>8) Max. Operating Speed: 1867 rpm</t>
  </si>
  <si>
    <t>9) Gear Ratio: 160:1 ratio</t>
  </si>
  <si>
    <t>10) Displaced Volume/ Revolution: 0.0325 cf</t>
  </si>
  <si>
    <t>13) Odometer Turnover: 1.63 yrs.</t>
  </si>
  <si>
    <t>15) Flange-to-Flange: 9-1/2 in.</t>
  </si>
  <si>
    <t>18) Restricting Orfice (120%): 13/16 in.</t>
  </si>
  <si>
    <t>ROMET OR ROOTS 11M ROTARY METER OR EQUIVALENT</t>
  </si>
  <si>
    <t>1) Base Rate (Q.Max) : 11000 acfh</t>
  </si>
  <si>
    <t>2) Rangeability (+/-1%): 124:1 ratio</t>
  </si>
  <si>
    <t>3) Rangeability (+/- 2%): 227:1ratio</t>
  </si>
  <si>
    <t>4) Start Rate: 3.88 cfh</t>
  </si>
  <si>
    <t>5) Stop Rate 3.23 cfh</t>
  </si>
  <si>
    <t>6) Flow Rate @ 0.5" W.C. Gas: 7300 cfh</t>
  </si>
  <si>
    <t>8) Max. Operating Speed: 1833 rpm</t>
  </si>
  <si>
    <t>9) Gear Ratio: 100:1 ratio</t>
  </si>
  <si>
    <t>10) Displaced Volume/ Revolution: 0.1 cf</t>
  </si>
  <si>
    <t>13) Odometer Turnover: 1.04 yrs.</t>
  </si>
  <si>
    <t>14) Nominal Pipe Size: 4 in.</t>
  </si>
  <si>
    <t>16) Bolts per Flange: 8</t>
  </si>
  <si>
    <t>17) Flange Bolt Hole Depth 1-1/16 in.</t>
  </si>
  <si>
    <t>18) Restricting Orfice (120%): 1 in.</t>
  </si>
  <si>
    <t xml:space="preserve"> HSR 3/4" ANGLE BODY</t>
  </si>
  <si>
    <t>1) INLET PRESSURE: 60 PSIG</t>
  </si>
  <si>
    <t>2) OUTLET PRESSURE: 7" W.C. TO 2LB W.C.</t>
  </si>
  <si>
    <t>3) ORIFICE SIZE: 1/8"</t>
  </si>
  <si>
    <t>4) VENT POSITION: SENSUS - #14; FISHER - E; ACTARIS - #13; LANCASTER - 9-9;</t>
  </si>
  <si>
    <t>AMERICAN - VALVE HEAD (A) VENT #1</t>
  </si>
  <si>
    <t xml:space="preserve">HSR 3/4" ANGLE BODY </t>
  </si>
  <si>
    <t>1) INLET PRESSURE: 6 PSIG</t>
  </si>
  <si>
    <t>3) ORIFICE SIZE: 3/8"</t>
  </si>
  <si>
    <t xml:space="preserve">HSR 3/4" GLOBE BODY </t>
  </si>
  <si>
    <t>HSR 1" GLOBE BODY</t>
  </si>
  <si>
    <t xml:space="preserve">4) VENT POSITION: SENSUS - 105; FISHER - 3F; ACTARIS - #5; LANCASTER - 6-6; </t>
  </si>
  <si>
    <t>AMERICAN - VALVE HEAD (C) VENT #2</t>
  </si>
  <si>
    <t>AMERICAN - VALVE HEAD C VENT #2</t>
  </si>
  <si>
    <t>DIRECT OPERATED PRESSURE REDUCING REGULATOR (EQUIVALENT TO FISHER 627)</t>
  </si>
  <si>
    <t>1) LARGE RESIDENTIAL 10 LB OR HIGHER</t>
  </si>
  <si>
    <t>2) INLET PRESSURE: 60 PSIG</t>
  </si>
  <si>
    <t>3) OUTLET PRESSURE: 5-20 PSIG</t>
  </si>
  <si>
    <t>4) ORIFICE SIZE: 1/4"</t>
  </si>
  <si>
    <t>5) 1" BODY</t>
  </si>
  <si>
    <t>6) INTERNAL RELIEF WITHOPEN THROAT</t>
  </si>
  <si>
    <t>CAPACITY FULL RELIEF</t>
  </si>
  <si>
    <t>60# INLET</t>
  </si>
  <si>
    <t>10# OUT</t>
  </si>
  <si>
    <t>1/4"ORIFICE 4710SCFH</t>
  </si>
  <si>
    <t>CONSTANT PRESSURE PILOT LOADED REGULATOR LT GREEN MAIN SPRING, BLUE PILOT SRING (EQUIVALENT TO CL231)</t>
  </si>
  <si>
    <t>2) OUTLET PRESSURE: 1LB-20LB</t>
  </si>
  <si>
    <t>3) ORIFICE SIZE: 3/8" with ability to interchange</t>
  </si>
  <si>
    <t>4) 2" BODY</t>
  </si>
  <si>
    <t>5)INTERNAL BLEED TO PREVENT VAPOR-LOCK UP</t>
  </si>
  <si>
    <t xml:space="preserve">6) VENT POSITION: SENSUS - 105; FISHER - 3F; ACTARIS - #5; LANCASTER - 6-6; </t>
  </si>
  <si>
    <t>CAPACITY TOKEN RELIEF</t>
  </si>
  <si>
    <t>60# INLET 1-20#OUTLET</t>
  </si>
  <si>
    <t>1/4" ORIFICE 3/8"ORIFICE</t>
  </si>
  <si>
    <t>4600 SCFH 7500SCFH</t>
  </si>
  <si>
    <t xml:space="preserve"> 2" FLANGED  SPRING LOADED, SELF REGULATED GAS REGULATOR WITH INTERNAL RELIEF VALVE (EQUIVALENT TO ITRON B34)</t>
  </si>
  <si>
    <t>1) INLET PRESSURE: 60 PSIG .60 SG NATURAL GAS</t>
  </si>
  <si>
    <t>2) OUTLET PRESSURE: 7" W.C. TO 14" W.C.</t>
  </si>
  <si>
    <t>(MUST BE CAPABLE OF OUTLET PRESSURE UP TO 2 PSI WITH ONLY A CHANGE OF SPRING)</t>
  </si>
  <si>
    <t>3) BRASS ORIFICE SIZE: 3/8", WITH THE ABILITY TO INTERCHANGE ORFICES</t>
  </si>
  <si>
    <t>5) ADJUSTABLE LOADING RING</t>
  </si>
  <si>
    <t>6) 1 IN. INTERNAL RELIEF VALVE FULL RELIEF</t>
  </si>
  <si>
    <t>7) CONTROLLED SIZE BREATHER ORFICE</t>
  </si>
  <si>
    <t>8) VENT POSITION: SENSUS -105; FISHER - 3F; ACTARIS - #5; LANCASTER - 6-6;</t>
  </si>
  <si>
    <t>CAPACITY:</t>
  </si>
  <si>
    <t>60# IN 60# IN 5#IN 5#IN</t>
  </si>
  <si>
    <t>7"OUT 2# OUT 7"OUT 2# OUT</t>
  </si>
  <si>
    <t>1/4"ORIFICE 1/4"ORIFICE 3/8 X 1/2ORIFICE 3/8 X 1/2ORIFICE</t>
  </si>
  <si>
    <t>4500SCFH 4000SCFH 2400SCFH 1500SCFH</t>
  </si>
  <si>
    <t xml:space="preserve">  2" FEMALE PIPE THREAD SPRING LOADED, SELF OPERATED GAS REGULATOR WITH INTERNAL RELIEF VALVE (EQUIVALENT TO ITRON B34)</t>
  </si>
  <si>
    <t>1 1/4" SPRING LOADED, SELF OPERATED GAS REGULATOR WITH INTERNAL RELIEF (EQUIVALENT TO B34SR)</t>
  </si>
  <si>
    <t>3) BRASS ORIFICE SIZE: 3/8" X 1/2" with the ability to interchange orifice</t>
  </si>
  <si>
    <t>1/4" x 3/8" ORIFICE 3/8 X 1/2ORIFICE 3/8 X 1/2ORIFICE 7/8"  X 1"ORIFICE</t>
  </si>
  <si>
    <t>4080SCFH 3550SCFH 1960SCFH 1170SCFH</t>
  </si>
  <si>
    <t xml:space="preserve"> 1 1/4" SPRING LOADED, SELF OPERATED GAS REGULATOR WITH INTERNAL RELIEF (EQUIVALENT TO B34SR)</t>
  </si>
  <si>
    <t>3) BRASS ORIFICE SIZE: 7/8" X 1"</t>
  </si>
  <si>
    <t>SPRING LOADED THROTTLING RELIEF BACK PRESSURE REGULATOR (OVERPRESSURE RELIEF REGULATOR) (EQUIVALENT TO FISHER 289)</t>
  </si>
  <si>
    <t>1) 1 INCH BODY</t>
  </si>
  <si>
    <t>2) 15#-50# INTEGRAL</t>
  </si>
  <si>
    <t>2) 4LB-15LB INTEGRAL</t>
  </si>
  <si>
    <t>PILOT OPERATED PRESSURE REDUCING REGULATOR (EQUIVALENT TO FISHER 99)</t>
  </si>
  <si>
    <t>Distribution, Industrial, and Commercial applications</t>
  </si>
  <si>
    <t>1) Inlet: Up to 175 psig/12.1 bar</t>
  </si>
  <si>
    <t>2) Outlet: 1-20# (Large commercial and reg, stations)</t>
  </si>
  <si>
    <t>3) Integral Token Relief (designed to relieve overpressure caused by thermal expansion</t>
  </si>
  <si>
    <t>4) Orifice: 1/2"</t>
  </si>
  <si>
    <t>PRESSURE REDUCING REGULATOR FOR REGULATOR STATIONS AND DISTRIC GATE STATIONS (EQUIVALENT TO FISHER 299)</t>
  </si>
  <si>
    <t>1) Inlet: Up to 1000 psig/69.1 bar</t>
  </si>
  <si>
    <t>2) Outlet: 2" W.C.to 100 psig</t>
  </si>
  <si>
    <t>3)Brass Seat</t>
  </si>
  <si>
    <t>4)Orifice: 7/8"</t>
  </si>
  <si>
    <t>5) Internal pressure registration</t>
  </si>
  <si>
    <t>6) 2 inch flanged body</t>
  </si>
  <si>
    <t>STRAINERS</t>
  </si>
  <si>
    <t>1) 2" Threaded body</t>
  </si>
  <si>
    <t>2) 100 mesh</t>
  </si>
  <si>
    <t>FILTER 2" (DRY PARTICLE)</t>
  </si>
  <si>
    <t>1) 2" Flanged body</t>
  </si>
  <si>
    <t>2) 180 psig max</t>
  </si>
  <si>
    <t>3) 10 micron filter</t>
  </si>
  <si>
    <t>FILTER 3" (DRY PARTICLE)</t>
  </si>
  <si>
    <t>1) 3" Flanged body</t>
  </si>
  <si>
    <t>FILTER 4" (DRY PARTICLE)</t>
  </si>
  <si>
    <t>1) 4" Flanged body</t>
  </si>
  <si>
    <t xml:space="preserve">GRAND TOTALS: </t>
  </si>
  <si>
    <r>
      <t xml:space="preserve">Total for New Units 
</t>
    </r>
    <r>
      <rPr>
        <b/>
        <sz val="10"/>
        <rFont val="Arial"/>
        <family val="2"/>
      </rPr>
      <t>(Total of Column C)</t>
    </r>
  </si>
  <si>
    <r>
      <t xml:space="preserve">Total for Recertified Units
</t>
    </r>
    <r>
      <rPr>
        <b/>
        <sz val="10"/>
        <rFont val="Arial"/>
        <family val="2"/>
      </rPr>
      <t>(Total of Column E)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</si>
</sst>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u/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1" tint="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8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vertical="center"/>
    </xf>
    <xf numFmtId="0" fontId="2" fillId="2" borderId="1" xfId="0" applyFont="1" applyFill="1" applyBorder="1"/>
    <xf numFmtId="44" fontId="2" fillId="0" borderId="1" xfId="1" applyFont="1" applyBorder="1" applyProtection="1">
      <protection locked="0"/>
    </xf>
    <xf numFmtId="44" fontId="2" fillId="0" borderId="1" xfId="1" applyFont="1" applyBorder="1" applyProtection="1"/>
    <xf numFmtId="0" fontId="2" fillId="3" borderId="1" xfId="0" applyFont="1" applyFill="1" applyBorder="1"/>
    <xf numFmtId="0" fontId="2" fillId="3" borderId="0" xfId="0" applyFont="1" applyFill="1"/>
    <xf numFmtId="44" fontId="2" fillId="0" borderId="0" xfId="1" applyFont="1" applyFill="1" applyBorder="1" applyProtection="1">
      <protection locked="0"/>
    </xf>
    <xf numFmtId="44" fontId="2" fillId="0" borderId="0" xfId="1" applyFont="1" applyBorder="1" applyProtection="1"/>
    <xf numFmtId="44" fontId="2" fillId="0" borderId="0" xfId="1" applyFont="1" applyBorder="1" applyProtection="1">
      <protection locked="0"/>
    </xf>
    <xf numFmtId="0" fontId="4" fillId="2" borderId="2" xfId="0" applyFont="1" applyFill="1" applyBorder="1" applyAlignment="1">
      <alignment vertical="center" wrapText="1"/>
    </xf>
    <xf numFmtId="0" fontId="4" fillId="2" borderId="3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vertical="center"/>
    </xf>
    <xf numFmtId="44" fontId="2" fillId="0" borderId="4" xfId="0" applyNumberFormat="1" applyFont="1" applyBorder="1"/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/>
    </xf>
    <xf numFmtId="0" fontId="3" fillId="0" borderId="0" xfId="0" applyFont="1" applyAlignment="1">
      <alignment horizontal="center"/>
    </xf>
    <xf numFmtId="0" fontId="3" fillId="0" borderId="0" xfId="0" applyFont="1"/>
    <xf numFmtId="3" fontId="3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justify"/>
    </xf>
    <xf numFmtId="0" fontId="3" fillId="0" borderId="1" xfId="0" applyFont="1" applyBorder="1" applyAlignment="1">
      <alignment horizontal="center"/>
    </xf>
    <xf numFmtId="0" fontId="3" fillId="0" borderId="0" xfId="0" applyFont="1" applyAlignment="1">
      <alignment wrapText="1"/>
    </xf>
    <xf numFmtId="0" fontId="4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/>
    <xf numFmtId="0" fontId="3" fillId="2" borderId="1" xfId="0" applyFont="1" applyFill="1" applyBorder="1" applyAlignment="1" applyProtection="1">
      <alignment horizontal="center"/>
      <protection locked="0"/>
    </xf>
    <xf numFmtId="0" fontId="3" fillId="2" borderId="1" xfId="0" applyFont="1" applyFill="1" applyBorder="1" applyAlignment="1" applyProtection="1">
      <alignment horizontal="center" wrapText="1"/>
      <protection locked="0"/>
    </xf>
    <xf numFmtId="0" fontId="2" fillId="0" borderId="0" xfId="0" applyFont="1" applyProtection="1">
      <protection locked="0"/>
    </xf>
    <xf numFmtId="0" fontId="4" fillId="2" borderId="2" xfId="0" applyFont="1" applyFill="1" applyBorder="1" applyAlignment="1" applyProtection="1">
      <alignment vertical="center" wrapText="1"/>
      <protection locked="0"/>
    </xf>
    <xf numFmtId="44" fontId="2" fillId="0" borderId="4" xfId="0" applyNumberFormat="1" applyFont="1" applyBorder="1" applyProtection="1">
      <protection locked="0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747737-94F3-4EF6-8060-B0D2617DADC6}">
  <dimension ref="A1:K327"/>
  <sheetViews>
    <sheetView tabSelected="1" view="pageBreakPreview" zoomScale="60" zoomScaleNormal="100" workbookViewId="0">
      <selection activeCell="C3" sqref="C3"/>
    </sheetView>
  </sheetViews>
  <sheetFormatPr defaultRowHeight="15" x14ac:dyDescent="0.25"/>
  <cols>
    <col min="1" max="1" width="5.7109375" style="1" customWidth="1"/>
    <col min="2" max="2" width="128.85546875" style="1" bestFit="1" customWidth="1"/>
    <col min="3" max="3" width="12.5703125" style="1" bestFit="1" customWidth="1"/>
    <col min="4" max="4" width="1.42578125" style="1" customWidth="1"/>
    <col min="5" max="5" width="15.7109375" style="35" customWidth="1"/>
    <col min="6" max="6" width="1.140625" style="1" customWidth="1"/>
    <col min="7" max="7" width="15.5703125" style="1" customWidth="1"/>
    <col min="8" max="8" width="1.42578125" style="1" customWidth="1"/>
    <col min="9" max="9" width="14.7109375" style="35" customWidth="1"/>
    <col min="10" max="10" width="1" style="1" customWidth="1"/>
    <col min="11" max="11" width="14.85546875" style="1" customWidth="1"/>
  </cols>
  <sheetData>
    <row r="1" spans="1:11" x14ac:dyDescent="0.25">
      <c r="C1" s="2" t="s">
        <v>0</v>
      </c>
      <c r="D1" s="2"/>
      <c r="E1" s="33" t="s">
        <v>1</v>
      </c>
      <c r="F1" s="2"/>
      <c r="G1" s="2" t="s">
        <v>2</v>
      </c>
      <c r="H1" s="3"/>
      <c r="I1" s="33" t="s">
        <v>3</v>
      </c>
      <c r="J1" s="2"/>
      <c r="K1" s="2" t="s">
        <v>4</v>
      </c>
    </row>
    <row r="2" spans="1:11" ht="39" x14ac:dyDescent="0.25">
      <c r="A2" s="19" t="s">
        <v>5</v>
      </c>
      <c r="B2" s="20" t="s">
        <v>6</v>
      </c>
      <c r="C2" s="4" t="s">
        <v>7</v>
      </c>
      <c r="D2" s="5"/>
      <c r="E2" s="34" t="s">
        <v>8</v>
      </c>
      <c r="F2" s="5"/>
      <c r="G2" s="4" t="s">
        <v>9</v>
      </c>
      <c r="H2" s="6"/>
      <c r="I2" s="34" t="s">
        <v>10</v>
      </c>
      <c r="J2" s="5"/>
      <c r="K2" s="4" t="s">
        <v>11</v>
      </c>
    </row>
    <row r="3" spans="1:11" x14ac:dyDescent="0.25">
      <c r="A3" s="21">
        <v>1</v>
      </c>
      <c r="B3" s="22" t="s">
        <v>12</v>
      </c>
      <c r="C3" s="23">
        <v>2000</v>
      </c>
      <c r="D3" s="7"/>
      <c r="E3" s="8"/>
      <c r="F3" s="7"/>
      <c r="G3" s="9">
        <f>SUM(C3*E3)</f>
        <v>0</v>
      </c>
      <c r="H3" s="10"/>
      <c r="I3" s="8"/>
      <c r="J3" s="7"/>
      <c r="K3" s="9">
        <f>SUM(C3*I3)</f>
        <v>0</v>
      </c>
    </row>
    <row r="4" spans="1:11" x14ac:dyDescent="0.25">
      <c r="A4" s="21"/>
      <c r="B4" s="1" t="s">
        <v>13</v>
      </c>
      <c r="C4" s="24"/>
      <c r="H4" s="11"/>
    </row>
    <row r="5" spans="1:11" x14ac:dyDescent="0.25">
      <c r="A5" s="21"/>
      <c r="B5" s="1" t="s">
        <v>14</v>
      </c>
      <c r="C5" s="24"/>
      <c r="H5" s="11"/>
    </row>
    <row r="6" spans="1:11" x14ac:dyDescent="0.25">
      <c r="A6" s="21"/>
      <c r="B6" s="1" t="s">
        <v>15</v>
      </c>
      <c r="C6" s="24"/>
      <c r="H6" s="11"/>
    </row>
    <row r="7" spans="1:11" x14ac:dyDescent="0.25">
      <c r="A7" s="21"/>
      <c r="B7" s="1" t="s">
        <v>16</v>
      </c>
      <c r="C7" s="24"/>
      <c r="H7" s="11"/>
    </row>
    <row r="8" spans="1:11" x14ac:dyDescent="0.25">
      <c r="A8" s="21"/>
      <c r="B8" s="25" t="s">
        <v>17</v>
      </c>
      <c r="C8" s="24"/>
      <c r="H8" s="11"/>
    </row>
    <row r="9" spans="1:11" x14ac:dyDescent="0.25">
      <c r="A9" s="21"/>
      <c r="B9" s="25"/>
      <c r="C9" s="24"/>
      <c r="H9" s="11"/>
    </row>
    <row r="10" spans="1:11" x14ac:dyDescent="0.25">
      <c r="A10" s="21">
        <v>2</v>
      </c>
      <c r="B10" s="22" t="s">
        <v>18</v>
      </c>
      <c r="C10" s="23">
        <v>300</v>
      </c>
      <c r="D10" s="7"/>
      <c r="E10" s="8"/>
      <c r="F10" s="7"/>
      <c r="G10" s="9">
        <f>SUM(C10*E10)</f>
        <v>0</v>
      </c>
      <c r="H10" s="10"/>
      <c r="I10" s="8"/>
      <c r="J10" s="7"/>
      <c r="K10" s="9">
        <f>SUM(C10*I10)</f>
        <v>0</v>
      </c>
    </row>
    <row r="11" spans="1:11" x14ac:dyDescent="0.25">
      <c r="A11" s="21"/>
      <c r="B11" s="1" t="s">
        <v>19</v>
      </c>
      <c r="C11" s="24"/>
      <c r="H11" s="11"/>
    </row>
    <row r="12" spans="1:11" x14ac:dyDescent="0.25">
      <c r="A12" s="21"/>
      <c r="B12" s="1" t="s">
        <v>20</v>
      </c>
      <c r="C12" s="24"/>
      <c r="H12" s="11"/>
    </row>
    <row r="13" spans="1:11" x14ac:dyDescent="0.25">
      <c r="A13" s="21"/>
      <c r="B13" s="1" t="s">
        <v>21</v>
      </c>
      <c r="C13" s="24"/>
      <c r="H13" s="11"/>
    </row>
    <row r="14" spans="1:11" x14ac:dyDescent="0.25">
      <c r="A14" s="21"/>
      <c r="B14" s="1" t="s">
        <v>22</v>
      </c>
      <c r="C14" s="24"/>
      <c r="H14" s="11"/>
    </row>
    <row r="15" spans="1:11" x14ac:dyDescent="0.25">
      <c r="A15" s="21"/>
      <c r="B15" s="25" t="s">
        <v>17</v>
      </c>
      <c r="C15" s="24"/>
      <c r="H15" s="11"/>
    </row>
    <row r="16" spans="1:11" x14ac:dyDescent="0.25">
      <c r="A16" s="21"/>
      <c r="C16" s="24"/>
      <c r="H16" s="11"/>
    </row>
    <row r="17" spans="1:11" x14ac:dyDescent="0.25">
      <c r="A17" s="21">
        <v>3</v>
      </c>
      <c r="B17" s="22" t="s">
        <v>23</v>
      </c>
      <c r="C17" s="23">
        <v>300</v>
      </c>
      <c r="D17" s="7"/>
      <c r="E17" s="8"/>
      <c r="F17" s="7"/>
      <c r="G17" s="9">
        <f>SUM(C17*E17)</f>
        <v>0</v>
      </c>
      <c r="H17" s="10"/>
      <c r="I17" s="8"/>
      <c r="J17" s="7"/>
      <c r="K17" s="9">
        <f>SUM(C17*I17)</f>
        <v>0</v>
      </c>
    </row>
    <row r="18" spans="1:11" x14ac:dyDescent="0.25">
      <c r="A18" s="21"/>
      <c r="B18" s="1" t="s">
        <v>24</v>
      </c>
      <c r="C18" s="24"/>
      <c r="H18" s="11"/>
    </row>
    <row r="19" spans="1:11" x14ac:dyDescent="0.25">
      <c r="A19" s="21"/>
      <c r="B19" s="1" t="s">
        <v>25</v>
      </c>
      <c r="C19" s="24"/>
      <c r="H19" s="11"/>
    </row>
    <row r="20" spans="1:11" x14ac:dyDescent="0.25">
      <c r="A20" s="21"/>
      <c r="B20" s="1" t="s">
        <v>26</v>
      </c>
      <c r="C20" s="24"/>
      <c r="H20" s="11"/>
    </row>
    <row r="21" spans="1:11" x14ac:dyDescent="0.25">
      <c r="A21" s="21"/>
      <c r="B21" s="1" t="s">
        <v>22</v>
      </c>
      <c r="C21" s="24"/>
      <c r="H21" s="11"/>
    </row>
    <row r="22" spans="1:11" x14ac:dyDescent="0.25">
      <c r="A22" s="21"/>
      <c r="B22" s="25" t="s">
        <v>17</v>
      </c>
      <c r="C22" s="24"/>
      <c r="H22" s="11"/>
    </row>
    <row r="23" spans="1:11" x14ac:dyDescent="0.25">
      <c r="A23" s="21"/>
      <c r="B23" s="25"/>
      <c r="C23" s="24"/>
      <c r="H23" s="11"/>
    </row>
    <row r="24" spans="1:11" x14ac:dyDescent="0.25">
      <c r="A24" s="21">
        <v>4</v>
      </c>
      <c r="B24" s="22" t="s">
        <v>27</v>
      </c>
      <c r="C24" s="23">
        <v>25</v>
      </c>
      <c r="D24" s="7"/>
      <c r="E24" s="8"/>
      <c r="F24" s="7"/>
      <c r="G24" s="9">
        <f>SUM(C24*E24)</f>
        <v>0</v>
      </c>
      <c r="H24" s="10"/>
      <c r="I24" s="8"/>
      <c r="J24" s="7"/>
      <c r="K24" s="9">
        <f>SUM(C24*I24)</f>
        <v>0</v>
      </c>
    </row>
    <row r="25" spans="1:11" x14ac:dyDescent="0.25">
      <c r="A25" s="21"/>
      <c r="B25" s="1" t="s">
        <v>24</v>
      </c>
      <c r="C25" s="24"/>
      <c r="H25" s="11"/>
    </row>
    <row r="26" spans="1:11" x14ac:dyDescent="0.25">
      <c r="A26" s="21"/>
      <c r="B26" s="1" t="s">
        <v>25</v>
      </c>
      <c r="C26" s="24"/>
      <c r="H26" s="11"/>
    </row>
    <row r="27" spans="1:11" x14ac:dyDescent="0.25">
      <c r="A27" s="21"/>
      <c r="B27" s="1" t="s">
        <v>26</v>
      </c>
      <c r="C27" s="24"/>
      <c r="H27" s="11"/>
    </row>
    <row r="28" spans="1:11" x14ac:dyDescent="0.25">
      <c r="A28" s="21"/>
      <c r="B28" s="1" t="s">
        <v>22</v>
      </c>
      <c r="C28" s="24"/>
      <c r="H28" s="11"/>
    </row>
    <row r="29" spans="1:11" x14ac:dyDescent="0.25">
      <c r="A29" s="21"/>
      <c r="B29" s="25" t="s">
        <v>17</v>
      </c>
      <c r="C29" s="24"/>
      <c r="H29" s="11"/>
    </row>
    <row r="30" spans="1:11" x14ac:dyDescent="0.25">
      <c r="A30" s="21"/>
      <c r="B30" s="26"/>
      <c r="C30" s="24"/>
      <c r="H30" s="11"/>
    </row>
    <row r="31" spans="1:11" x14ac:dyDescent="0.25">
      <c r="A31" s="21">
        <v>5</v>
      </c>
      <c r="B31" s="22" t="s">
        <v>28</v>
      </c>
      <c r="C31" s="23">
        <v>40</v>
      </c>
      <c r="D31" s="7"/>
      <c r="E31" s="8"/>
      <c r="F31" s="7"/>
      <c r="G31" s="9">
        <f>SUM(C31*E31)</f>
        <v>0</v>
      </c>
      <c r="H31" s="10"/>
      <c r="I31" s="8"/>
      <c r="J31" s="7"/>
      <c r="K31" s="9">
        <f>SUM(C31*I31)</f>
        <v>0</v>
      </c>
    </row>
    <row r="32" spans="1:11" x14ac:dyDescent="0.25">
      <c r="A32" s="21"/>
      <c r="B32" s="1" t="s">
        <v>29</v>
      </c>
      <c r="C32" s="24"/>
      <c r="H32" s="11"/>
    </row>
    <row r="33" spans="1:11" x14ac:dyDescent="0.25">
      <c r="A33" s="21"/>
      <c r="B33" s="1" t="s">
        <v>30</v>
      </c>
      <c r="C33" s="24"/>
      <c r="H33" s="11"/>
    </row>
    <row r="34" spans="1:11" x14ac:dyDescent="0.25">
      <c r="A34" s="21"/>
      <c r="B34" s="1" t="s">
        <v>26</v>
      </c>
      <c r="C34" s="24"/>
      <c r="H34" s="11"/>
    </row>
    <row r="35" spans="1:11" x14ac:dyDescent="0.25">
      <c r="A35" s="21"/>
      <c r="B35" s="1" t="s">
        <v>31</v>
      </c>
      <c r="C35" s="24"/>
      <c r="H35" s="11"/>
    </row>
    <row r="36" spans="1:11" x14ac:dyDescent="0.25">
      <c r="A36" s="21"/>
      <c r="B36" s="25" t="s">
        <v>17</v>
      </c>
      <c r="C36" s="24"/>
      <c r="H36" s="11"/>
    </row>
    <row r="37" spans="1:11" x14ac:dyDescent="0.25">
      <c r="A37" s="21"/>
      <c r="B37" s="25"/>
      <c r="C37" s="24"/>
      <c r="H37" s="11"/>
    </row>
    <row r="38" spans="1:11" x14ac:dyDescent="0.25">
      <c r="A38" s="21">
        <v>6</v>
      </c>
      <c r="B38" s="22" t="s">
        <v>32</v>
      </c>
      <c r="C38" s="23">
        <v>40</v>
      </c>
      <c r="D38" s="7"/>
      <c r="E38" s="8"/>
      <c r="F38" s="7"/>
      <c r="G38" s="9">
        <f>SUM(C38*E38)</f>
        <v>0</v>
      </c>
      <c r="H38" s="10"/>
      <c r="I38" s="8"/>
      <c r="J38" s="7"/>
      <c r="K38" s="9">
        <f>SUM(C38*I38)</f>
        <v>0</v>
      </c>
    </row>
    <row r="39" spans="1:11" x14ac:dyDescent="0.25">
      <c r="A39" s="21"/>
      <c r="B39" s="1" t="s">
        <v>29</v>
      </c>
      <c r="C39" s="24"/>
      <c r="H39" s="11"/>
    </row>
    <row r="40" spans="1:11" x14ac:dyDescent="0.25">
      <c r="A40" s="21"/>
      <c r="B40" s="1" t="s">
        <v>30</v>
      </c>
      <c r="C40" s="24"/>
      <c r="H40" s="11"/>
    </row>
    <row r="41" spans="1:11" x14ac:dyDescent="0.25">
      <c r="A41" s="21"/>
      <c r="B41" s="1" t="s">
        <v>26</v>
      </c>
      <c r="C41" s="24"/>
      <c r="H41" s="11"/>
    </row>
    <row r="42" spans="1:11" x14ac:dyDescent="0.25">
      <c r="A42" s="21"/>
      <c r="B42" s="1" t="s">
        <v>31</v>
      </c>
      <c r="C42" s="24"/>
      <c r="H42" s="11"/>
    </row>
    <row r="43" spans="1:11" x14ac:dyDescent="0.25">
      <c r="A43" s="21"/>
      <c r="B43" s="25" t="s">
        <v>17</v>
      </c>
      <c r="C43" s="24"/>
      <c r="H43" s="11"/>
    </row>
    <row r="44" spans="1:11" x14ac:dyDescent="0.25">
      <c r="A44" s="21"/>
      <c r="C44" s="24"/>
      <c r="H44" s="11"/>
    </row>
    <row r="45" spans="1:11" x14ac:dyDescent="0.25">
      <c r="A45" s="21">
        <v>7</v>
      </c>
      <c r="B45" s="22" t="s">
        <v>33</v>
      </c>
      <c r="C45" s="23">
        <v>40</v>
      </c>
      <c r="D45" s="7"/>
      <c r="E45" s="8"/>
      <c r="F45" s="7"/>
      <c r="G45" s="9">
        <f>SUM(C45*E45)</f>
        <v>0</v>
      </c>
      <c r="H45" s="10"/>
      <c r="I45" s="8"/>
      <c r="J45" s="7"/>
      <c r="K45" s="9">
        <f>SUM(C45*I45)</f>
        <v>0</v>
      </c>
    </row>
    <row r="46" spans="1:11" x14ac:dyDescent="0.25">
      <c r="A46" s="21"/>
      <c r="B46" s="1" t="s">
        <v>29</v>
      </c>
      <c r="C46" s="24"/>
      <c r="H46" s="11"/>
    </row>
    <row r="47" spans="1:11" x14ac:dyDescent="0.25">
      <c r="A47" s="21"/>
      <c r="B47" s="1" t="s">
        <v>30</v>
      </c>
      <c r="C47" s="24"/>
      <c r="H47" s="11"/>
    </row>
    <row r="48" spans="1:11" x14ac:dyDescent="0.25">
      <c r="A48" s="21"/>
      <c r="B48" s="1" t="s">
        <v>26</v>
      </c>
      <c r="C48" s="24"/>
      <c r="H48" s="11"/>
    </row>
    <row r="49" spans="1:11" x14ac:dyDescent="0.25">
      <c r="A49" s="21"/>
      <c r="B49" s="1" t="s">
        <v>31</v>
      </c>
      <c r="C49" s="24"/>
      <c r="H49" s="11"/>
    </row>
    <row r="50" spans="1:11" x14ac:dyDescent="0.25">
      <c r="A50" s="21"/>
      <c r="B50" s="25" t="s">
        <v>17</v>
      </c>
      <c r="C50" s="24"/>
      <c r="H50" s="11"/>
    </row>
    <row r="51" spans="1:11" x14ac:dyDescent="0.25">
      <c r="A51" s="21"/>
      <c r="B51" s="25"/>
      <c r="C51" s="24"/>
      <c r="H51" s="11"/>
    </row>
    <row r="52" spans="1:11" x14ac:dyDescent="0.25">
      <c r="A52" s="21">
        <v>8</v>
      </c>
      <c r="B52" s="22" t="s">
        <v>34</v>
      </c>
      <c r="C52" s="23">
        <v>40</v>
      </c>
      <c r="D52" s="7"/>
      <c r="E52" s="8"/>
      <c r="F52" s="7"/>
      <c r="G52" s="9">
        <f>SUM(C52*E52)</f>
        <v>0</v>
      </c>
      <c r="H52" s="10"/>
      <c r="I52" s="8"/>
      <c r="J52" s="7"/>
      <c r="K52" s="9">
        <f>SUM(C52*I52)</f>
        <v>0</v>
      </c>
    </row>
    <row r="53" spans="1:11" x14ac:dyDescent="0.25">
      <c r="A53" s="21"/>
      <c r="B53" s="1" t="s">
        <v>29</v>
      </c>
      <c r="C53" s="24"/>
      <c r="H53" s="11"/>
    </row>
    <row r="54" spans="1:11" x14ac:dyDescent="0.25">
      <c r="A54" s="21"/>
      <c r="B54" s="1" t="s">
        <v>30</v>
      </c>
      <c r="C54" s="24"/>
      <c r="H54" s="11"/>
    </row>
    <row r="55" spans="1:11" x14ac:dyDescent="0.25">
      <c r="A55" s="21"/>
      <c r="B55" s="1" t="s">
        <v>26</v>
      </c>
      <c r="C55" s="24"/>
      <c r="H55" s="11"/>
    </row>
    <row r="56" spans="1:11" x14ac:dyDescent="0.25">
      <c r="A56" s="21"/>
      <c r="B56" s="1" t="s">
        <v>31</v>
      </c>
      <c r="C56" s="24"/>
      <c r="H56" s="11"/>
    </row>
    <row r="57" spans="1:11" x14ac:dyDescent="0.25">
      <c r="A57" s="21"/>
      <c r="B57" s="25" t="s">
        <v>17</v>
      </c>
      <c r="C57" s="24"/>
      <c r="H57" s="11"/>
    </row>
    <row r="58" spans="1:11" x14ac:dyDescent="0.25">
      <c r="A58" s="21"/>
      <c r="B58" s="25"/>
      <c r="C58" s="24"/>
      <c r="H58" s="11"/>
    </row>
    <row r="59" spans="1:11" x14ac:dyDescent="0.25">
      <c r="A59" s="21">
        <v>9</v>
      </c>
      <c r="B59" s="22" t="s">
        <v>35</v>
      </c>
      <c r="C59" s="23">
        <v>40</v>
      </c>
      <c r="D59" s="7"/>
      <c r="E59" s="8"/>
      <c r="F59" s="7"/>
      <c r="G59" s="9">
        <f>SUM(C59*E59)</f>
        <v>0</v>
      </c>
      <c r="H59" s="10"/>
      <c r="I59" s="8"/>
      <c r="J59" s="7"/>
      <c r="K59" s="9">
        <f>SUM(C59*I59)</f>
        <v>0</v>
      </c>
    </row>
    <row r="60" spans="1:11" x14ac:dyDescent="0.25">
      <c r="A60" s="21"/>
      <c r="B60" s="1" t="s">
        <v>29</v>
      </c>
      <c r="C60" s="24"/>
      <c r="H60" s="11"/>
    </row>
    <row r="61" spans="1:11" x14ac:dyDescent="0.25">
      <c r="A61" s="21"/>
      <c r="B61" s="1" t="s">
        <v>30</v>
      </c>
      <c r="C61" s="24"/>
      <c r="H61" s="11"/>
    </row>
    <row r="62" spans="1:11" x14ac:dyDescent="0.25">
      <c r="A62" s="21"/>
      <c r="B62" s="1" t="s">
        <v>26</v>
      </c>
      <c r="C62" s="24"/>
      <c r="H62" s="11"/>
    </row>
    <row r="63" spans="1:11" x14ac:dyDescent="0.25">
      <c r="A63" s="21"/>
      <c r="B63" s="1" t="s">
        <v>31</v>
      </c>
      <c r="C63" s="24"/>
      <c r="H63" s="11"/>
    </row>
    <row r="64" spans="1:11" x14ac:dyDescent="0.25">
      <c r="A64" s="21"/>
      <c r="B64" s="25" t="s">
        <v>17</v>
      </c>
      <c r="C64" s="24"/>
      <c r="H64" s="11"/>
    </row>
    <row r="65" spans="1:11" x14ac:dyDescent="0.25">
      <c r="A65" s="21"/>
      <c r="B65" s="25"/>
      <c r="C65" s="24"/>
      <c r="H65" s="11"/>
    </row>
    <row r="66" spans="1:11" x14ac:dyDescent="0.25">
      <c r="A66" s="21">
        <v>10</v>
      </c>
      <c r="B66" s="22" t="s">
        <v>36</v>
      </c>
      <c r="C66" s="23">
        <v>20</v>
      </c>
      <c r="D66" s="7"/>
      <c r="E66" s="8"/>
      <c r="F66" s="7"/>
      <c r="G66" s="9">
        <f>SUM(C66*E66)</f>
        <v>0</v>
      </c>
      <c r="H66" s="10"/>
      <c r="I66" s="8"/>
      <c r="J66" s="7"/>
      <c r="K66" s="9">
        <f>SUM(C66*I66)</f>
        <v>0</v>
      </c>
    </row>
    <row r="67" spans="1:11" x14ac:dyDescent="0.25">
      <c r="A67" s="21"/>
      <c r="B67" s="1" t="s">
        <v>29</v>
      </c>
      <c r="C67" s="24"/>
      <c r="H67" s="11"/>
    </row>
    <row r="68" spans="1:11" x14ac:dyDescent="0.25">
      <c r="A68" s="21"/>
      <c r="B68" s="1" t="s">
        <v>30</v>
      </c>
      <c r="C68" s="24"/>
      <c r="H68" s="11"/>
    </row>
    <row r="69" spans="1:11" x14ac:dyDescent="0.25">
      <c r="A69" s="21"/>
      <c r="B69" s="1" t="s">
        <v>26</v>
      </c>
      <c r="C69" s="24"/>
      <c r="H69" s="11"/>
    </row>
    <row r="70" spans="1:11" x14ac:dyDescent="0.25">
      <c r="A70" s="21"/>
      <c r="B70" s="1" t="s">
        <v>31</v>
      </c>
      <c r="C70" s="24"/>
      <c r="H70" s="11"/>
    </row>
    <row r="71" spans="1:11" x14ac:dyDescent="0.25">
      <c r="A71" s="21"/>
      <c r="B71" s="25" t="s">
        <v>17</v>
      </c>
      <c r="C71" s="24"/>
      <c r="H71" s="11"/>
    </row>
    <row r="72" spans="1:11" x14ac:dyDescent="0.25">
      <c r="A72" s="21"/>
      <c r="B72" s="25"/>
      <c r="C72" s="24"/>
      <c r="H72" s="11"/>
    </row>
    <row r="73" spans="1:11" x14ac:dyDescent="0.25">
      <c r="A73" s="21">
        <v>11</v>
      </c>
      <c r="B73" s="22" t="s">
        <v>37</v>
      </c>
      <c r="C73" s="23">
        <v>50</v>
      </c>
      <c r="D73" s="7"/>
      <c r="E73" s="8"/>
      <c r="F73" s="7"/>
      <c r="G73" s="9">
        <f>SUM(C73*E73)</f>
        <v>0</v>
      </c>
      <c r="H73" s="10"/>
      <c r="I73" s="8"/>
      <c r="J73" s="7"/>
      <c r="K73" s="9">
        <f>SUM(C73*I73)</f>
        <v>0</v>
      </c>
    </row>
    <row r="74" spans="1:11" x14ac:dyDescent="0.25">
      <c r="A74" s="21"/>
      <c r="B74" s="1" t="s">
        <v>38</v>
      </c>
      <c r="C74" s="24"/>
      <c r="H74" s="11"/>
    </row>
    <row r="75" spans="1:11" x14ac:dyDescent="0.25">
      <c r="A75" s="21"/>
      <c r="B75" s="1" t="s">
        <v>39</v>
      </c>
      <c r="C75" s="24"/>
      <c r="H75" s="11"/>
    </row>
    <row r="76" spans="1:11" x14ac:dyDescent="0.25">
      <c r="A76" s="21"/>
      <c r="B76" s="1" t="s">
        <v>40</v>
      </c>
      <c r="C76" s="24"/>
      <c r="H76" s="11"/>
    </row>
    <row r="77" spans="1:11" x14ac:dyDescent="0.25">
      <c r="A77" s="21"/>
      <c r="B77" s="1" t="s">
        <v>41</v>
      </c>
      <c r="C77" s="24"/>
      <c r="H77" s="11"/>
    </row>
    <row r="78" spans="1:11" x14ac:dyDescent="0.25">
      <c r="A78" s="21"/>
      <c r="B78" s="1" t="s">
        <v>42</v>
      </c>
      <c r="C78" s="24"/>
      <c r="H78" s="11"/>
    </row>
    <row r="79" spans="1:11" x14ac:dyDescent="0.25">
      <c r="A79" s="21"/>
      <c r="B79" s="1" t="s">
        <v>43</v>
      </c>
      <c r="C79" s="24"/>
      <c r="H79" s="11"/>
    </row>
    <row r="80" spans="1:11" x14ac:dyDescent="0.25">
      <c r="A80" s="21"/>
      <c r="B80" s="1" t="s">
        <v>44</v>
      </c>
      <c r="C80" s="24"/>
      <c r="H80" s="11"/>
    </row>
    <row r="81" spans="1:11" x14ac:dyDescent="0.25">
      <c r="A81" s="21"/>
      <c r="B81" s="1" t="s">
        <v>45</v>
      </c>
      <c r="C81" s="24"/>
      <c r="H81" s="11"/>
    </row>
    <row r="82" spans="1:11" x14ac:dyDescent="0.25">
      <c r="A82" s="21"/>
      <c r="B82" s="1" t="s">
        <v>46</v>
      </c>
      <c r="C82" s="24"/>
      <c r="H82" s="11"/>
    </row>
    <row r="83" spans="1:11" x14ac:dyDescent="0.25">
      <c r="A83" s="21"/>
      <c r="B83" s="1" t="s">
        <v>47</v>
      </c>
      <c r="C83" s="24"/>
      <c r="H83" s="11"/>
    </row>
    <row r="84" spans="1:11" x14ac:dyDescent="0.25">
      <c r="A84" s="21"/>
      <c r="B84" s="1" t="s">
        <v>48</v>
      </c>
      <c r="C84" s="24"/>
      <c r="H84" s="11"/>
    </row>
    <row r="85" spans="1:11" x14ac:dyDescent="0.25">
      <c r="A85" s="21"/>
      <c r="B85" s="1" t="s">
        <v>49</v>
      </c>
      <c r="C85" s="24"/>
      <c r="H85" s="11"/>
    </row>
    <row r="86" spans="1:11" x14ac:dyDescent="0.25">
      <c r="A86" s="21"/>
      <c r="B86" s="1" t="s">
        <v>50</v>
      </c>
      <c r="C86" s="24"/>
      <c r="H86" s="11"/>
    </row>
    <row r="87" spans="1:11" x14ac:dyDescent="0.25">
      <c r="A87" s="21"/>
      <c r="B87" s="1" t="s">
        <v>51</v>
      </c>
      <c r="C87" s="24"/>
      <c r="H87" s="11"/>
    </row>
    <row r="88" spans="1:11" x14ac:dyDescent="0.25">
      <c r="A88" s="21"/>
      <c r="B88" s="1" t="s">
        <v>52</v>
      </c>
      <c r="C88" s="24"/>
      <c r="H88" s="11"/>
    </row>
    <row r="89" spans="1:11" x14ac:dyDescent="0.25">
      <c r="A89" s="21"/>
      <c r="B89" s="1" t="s">
        <v>53</v>
      </c>
      <c r="C89" s="24"/>
      <c r="H89" s="11"/>
    </row>
    <row r="90" spans="1:11" x14ac:dyDescent="0.25">
      <c r="A90" s="21"/>
      <c r="B90" s="1" t="s">
        <v>54</v>
      </c>
      <c r="C90" s="24"/>
      <c r="H90" s="11"/>
    </row>
    <row r="91" spans="1:11" x14ac:dyDescent="0.25">
      <c r="A91" s="21"/>
      <c r="B91" s="1" t="s">
        <v>55</v>
      </c>
      <c r="C91" s="24"/>
      <c r="H91" s="11"/>
    </row>
    <row r="92" spans="1:11" x14ac:dyDescent="0.25">
      <c r="A92" s="25"/>
      <c r="B92" s="25"/>
      <c r="C92" s="24"/>
      <c r="H92" s="11"/>
    </row>
    <row r="93" spans="1:11" x14ac:dyDescent="0.25">
      <c r="A93" s="21">
        <v>12</v>
      </c>
      <c r="B93" s="22" t="s">
        <v>56</v>
      </c>
      <c r="C93" s="23">
        <v>30</v>
      </c>
      <c r="D93" s="7"/>
      <c r="E93" s="8"/>
      <c r="F93" s="7"/>
      <c r="G93" s="9">
        <f>SUM(C93*E93)</f>
        <v>0</v>
      </c>
      <c r="H93" s="10"/>
      <c r="I93" s="8"/>
      <c r="J93" s="7"/>
      <c r="K93" s="9">
        <f>SUM(C93*I93)</f>
        <v>0</v>
      </c>
    </row>
    <row r="94" spans="1:11" x14ac:dyDescent="0.25">
      <c r="A94" s="25"/>
      <c r="B94" s="1" t="s">
        <v>57</v>
      </c>
      <c r="C94" s="24"/>
      <c r="H94" s="11"/>
    </row>
    <row r="95" spans="1:11" x14ac:dyDescent="0.25">
      <c r="A95" s="25"/>
      <c r="B95" s="1" t="s">
        <v>58</v>
      </c>
      <c r="C95" s="24"/>
      <c r="H95" s="11"/>
    </row>
    <row r="96" spans="1:11" x14ac:dyDescent="0.25">
      <c r="A96" s="25"/>
      <c r="B96" s="1" t="s">
        <v>59</v>
      </c>
      <c r="C96" s="24"/>
      <c r="H96" s="11"/>
    </row>
    <row r="97" spans="1:8" x14ac:dyDescent="0.25">
      <c r="A97" s="25"/>
      <c r="B97" s="1" t="s">
        <v>60</v>
      </c>
      <c r="C97" s="24"/>
      <c r="H97" s="11"/>
    </row>
    <row r="98" spans="1:8" x14ac:dyDescent="0.25">
      <c r="A98" s="25"/>
      <c r="B98" s="1" t="s">
        <v>61</v>
      </c>
      <c r="C98" s="24"/>
      <c r="H98" s="11"/>
    </row>
    <row r="99" spans="1:8" x14ac:dyDescent="0.25">
      <c r="A99" s="25"/>
      <c r="B99" s="1" t="s">
        <v>62</v>
      </c>
      <c r="C99" s="24"/>
      <c r="H99" s="11"/>
    </row>
    <row r="100" spans="1:8" x14ac:dyDescent="0.25">
      <c r="A100" s="25"/>
      <c r="B100" s="1" t="s">
        <v>63</v>
      </c>
      <c r="C100" s="24"/>
      <c r="H100" s="11"/>
    </row>
    <row r="101" spans="1:8" x14ac:dyDescent="0.25">
      <c r="A101" s="25"/>
      <c r="B101" s="1" t="s">
        <v>64</v>
      </c>
      <c r="C101" s="24"/>
      <c r="H101" s="11"/>
    </row>
    <row r="102" spans="1:8" x14ac:dyDescent="0.25">
      <c r="A102" s="25"/>
      <c r="B102" s="1" t="s">
        <v>65</v>
      </c>
      <c r="C102" s="24"/>
      <c r="H102" s="11"/>
    </row>
    <row r="103" spans="1:8" x14ac:dyDescent="0.25">
      <c r="A103" s="25"/>
      <c r="B103" s="1" t="s">
        <v>66</v>
      </c>
      <c r="C103" s="24"/>
      <c r="H103" s="11"/>
    </row>
    <row r="104" spans="1:8" x14ac:dyDescent="0.25">
      <c r="A104" s="25"/>
      <c r="B104" s="1" t="s">
        <v>48</v>
      </c>
      <c r="C104" s="24"/>
      <c r="H104" s="11"/>
    </row>
    <row r="105" spans="1:8" x14ac:dyDescent="0.25">
      <c r="A105" s="25"/>
      <c r="B105" s="1" t="s">
        <v>49</v>
      </c>
      <c r="C105" s="24"/>
      <c r="H105" s="11"/>
    </row>
    <row r="106" spans="1:8" x14ac:dyDescent="0.25">
      <c r="A106" s="25"/>
      <c r="B106" s="1" t="s">
        <v>67</v>
      </c>
      <c r="C106" s="24"/>
      <c r="H106" s="11"/>
    </row>
    <row r="107" spans="1:8" x14ac:dyDescent="0.25">
      <c r="A107" s="25"/>
      <c r="B107" s="1" t="s">
        <v>68</v>
      </c>
      <c r="C107" s="24"/>
      <c r="H107" s="11"/>
    </row>
    <row r="108" spans="1:8" x14ac:dyDescent="0.25">
      <c r="A108" s="25"/>
      <c r="B108" s="1" t="s">
        <v>52</v>
      </c>
      <c r="C108" s="24"/>
      <c r="H108" s="11"/>
    </row>
    <row r="109" spans="1:8" x14ac:dyDescent="0.25">
      <c r="A109" s="25"/>
      <c r="B109" s="1" t="s">
        <v>53</v>
      </c>
      <c r="C109" s="24"/>
      <c r="H109" s="11"/>
    </row>
    <row r="110" spans="1:8" x14ac:dyDescent="0.25">
      <c r="A110" s="25"/>
      <c r="B110" s="1" t="s">
        <v>54</v>
      </c>
      <c r="C110" s="24"/>
      <c r="H110" s="11"/>
    </row>
    <row r="111" spans="1:8" x14ac:dyDescent="0.25">
      <c r="A111" s="25"/>
      <c r="B111" s="1" t="s">
        <v>69</v>
      </c>
      <c r="C111" s="24"/>
      <c r="H111" s="11"/>
    </row>
    <row r="112" spans="1:8" x14ac:dyDescent="0.25">
      <c r="A112" s="25"/>
      <c r="B112" s="25"/>
      <c r="C112" s="24"/>
      <c r="H112" s="11"/>
    </row>
    <row r="113" spans="1:11" x14ac:dyDescent="0.25">
      <c r="A113" s="21">
        <v>13</v>
      </c>
      <c r="B113" s="22" t="s">
        <v>70</v>
      </c>
      <c r="C113" s="27">
        <v>10</v>
      </c>
      <c r="D113" s="7"/>
      <c r="E113" s="8"/>
      <c r="F113" s="7"/>
      <c r="G113" s="9">
        <f>SUM(C113*E113)</f>
        <v>0</v>
      </c>
      <c r="H113" s="10"/>
      <c r="I113" s="8"/>
      <c r="J113" s="7"/>
      <c r="K113" s="9">
        <f>SUM(C113*I113)</f>
        <v>0</v>
      </c>
    </row>
    <row r="114" spans="1:11" x14ac:dyDescent="0.25">
      <c r="A114" s="25"/>
      <c r="B114" s="1" t="s">
        <v>71</v>
      </c>
      <c r="C114" s="24"/>
      <c r="H114" s="11"/>
    </row>
    <row r="115" spans="1:11" x14ac:dyDescent="0.25">
      <c r="A115" s="25"/>
      <c r="B115" s="1" t="s">
        <v>72</v>
      </c>
      <c r="C115" s="24"/>
      <c r="H115" s="11"/>
    </row>
    <row r="116" spans="1:11" x14ac:dyDescent="0.25">
      <c r="A116" s="25"/>
      <c r="B116" s="1" t="s">
        <v>73</v>
      </c>
      <c r="C116" s="24"/>
      <c r="H116" s="11"/>
    </row>
    <row r="117" spans="1:11" x14ac:dyDescent="0.25">
      <c r="A117" s="25"/>
      <c r="B117" s="1" t="s">
        <v>74</v>
      </c>
      <c r="C117" s="24"/>
      <c r="H117" s="11"/>
    </row>
    <row r="118" spans="1:11" x14ac:dyDescent="0.25">
      <c r="A118" s="25"/>
      <c r="B118" s="1" t="s">
        <v>75</v>
      </c>
      <c r="C118" s="24"/>
      <c r="H118" s="11"/>
    </row>
    <row r="119" spans="1:11" x14ac:dyDescent="0.25">
      <c r="A119" s="25"/>
      <c r="B119" s="1" t="s">
        <v>76</v>
      </c>
      <c r="C119" s="24"/>
      <c r="H119" s="11"/>
    </row>
    <row r="120" spans="1:11" x14ac:dyDescent="0.25">
      <c r="A120" s="25"/>
      <c r="B120" s="1" t="s">
        <v>77</v>
      </c>
      <c r="C120" s="24"/>
      <c r="H120" s="11"/>
    </row>
    <row r="121" spans="1:11" x14ac:dyDescent="0.25">
      <c r="A121" s="25"/>
      <c r="B121" s="1" t="s">
        <v>78</v>
      </c>
      <c r="C121" s="24"/>
      <c r="H121" s="11"/>
    </row>
    <row r="122" spans="1:11" x14ac:dyDescent="0.25">
      <c r="A122" s="25"/>
      <c r="B122" s="1" t="s">
        <v>79</v>
      </c>
      <c r="C122" s="24"/>
      <c r="H122" s="11"/>
    </row>
    <row r="123" spans="1:11" x14ac:dyDescent="0.25">
      <c r="A123" s="25"/>
      <c r="B123" s="1" t="s">
        <v>80</v>
      </c>
      <c r="C123" s="24"/>
      <c r="H123" s="11"/>
    </row>
    <row r="124" spans="1:11" x14ac:dyDescent="0.25">
      <c r="A124" s="25"/>
      <c r="B124" s="1" t="s">
        <v>48</v>
      </c>
      <c r="C124" s="24"/>
      <c r="H124" s="11"/>
    </row>
    <row r="125" spans="1:11" x14ac:dyDescent="0.25">
      <c r="A125" s="25"/>
      <c r="B125" s="1" t="s">
        <v>49</v>
      </c>
      <c r="C125" s="24"/>
      <c r="H125" s="11"/>
    </row>
    <row r="126" spans="1:11" x14ac:dyDescent="0.25">
      <c r="A126" s="25"/>
      <c r="B126" s="1" t="s">
        <v>81</v>
      </c>
      <c r="C126" s="24"/>
      <c r="H126" s="11"/>
    </row>
    <row r="127" spans="1:11" x14ac:dyDescent="0.25">
      <c r="A127" s="25"/>
      <c r="B127" s="1" t="s">
        <v>68</v>
      </c>
      <c r="C127" s="24"/>
      <c r="H127" s="11"/>
    </row>
    <row r="128" spans="1:11" x14ac:dyDescent="0.25">
      <c r="A128" s="25"/>
      <c r="B128" s="1" t="s">
        <v>82</v>
      </c>
      <c r="C128" s="24"/>
      <c r="H128" s="11"/>
    </row>
    <row r="129" spans="1:11" x14ac:dyDescent="0.25">
      <c r="A129" s="25"/>
      <c r="B129" s="1" t="s">
        <v>53</v>
      </c>
      <c r="C129" s="24"/>
      <c r="H129" s="11"/>
    </row>
    <row r="130" spans="1:11" x14ac:dyDescent="0.25">
      <c r="A130" s="25"/>
      <c r="B130" s="1" t="s">
        <v>54</v>
      </c>
      <c r="C130" s="24"/>
      <c r="H130" s="11"/>
    </row>
    <row r="131" spans="1:11" x14ac:dyDescent="0.25">
      <c r="A131" s="25"/>
      <c r="B131" s="1" t="s">
        <v>83</v>
      </c>
      <c r="C131" s="24"/>
      <c r="H131" s="11"/>
    </row>
    <row r="132" spans="1:11" x14ac:dyDescent="0.25">
      <c r="A132" s="25"/>
      <c r="B132" s="25"/>
      <c r="C132" s="24"/>
      <c r="H132" s="11"/>
    </row>
    <row r="133" spans="1:11" x14ac:dyDescent="0.25">
      <c r="A133" s="21">
        <v>14</v>
      </c>
      <c r="B133" s="22" t="s">
        <v>84</v>
      </c>
      <c r="C133" s="27">
        <v>10</v>
      </c>
      <c r="D133" s="7"/>
      <c r="E133" s="8"/>
      <c r="F133" s="7"/>
      <c r="G133" s="9">
        <f>SUM(C133*E133)</f>
        <v>0</v>
      </c>
      <c r="H133" s="10"/>
      <c r="I133" s="8"/>
      <c r="J133" s="7"/>
      <c r="K133" s="9">
        <f>SUM(C133*I133)</f>
        <v>0</v>
      </c>
    </row>
    <row r="134" spans="1:11" x14ac:dyDescent="0.25">
      <c r="A134" s="25"/>
      <c r="B134" s="1" t="s">
        <v>85</v>
      </c>
      <c r="C134" s="24"/>
      <c r="H134" s="11"/>
    </row>
    <row r="135" spans="1:11" x14ac:dyDescent="0.25">
      <c r="A135" s="25"/>
      <c r="B135" s="1" t="s">
        <v>86</v>
      </c>
      <c r="C135" s="24"/>
      <c r="H135" s="11"/>
    </row>
    <row r="136" spans="1:11" x14ac:dyDescent="0.25">
      <c r="A136" s="25"/>
      <c r="B136" s="1" t="s">
        <v>87</v>
      </c>
      <c r="C136" s="24"/>
      <c r="H136" s="11"/>
    </row>
    <row r="137" spans="1:11" x14ac:dyDescent="0.25">
      <c r="A137" s="25"/>
      <c r="B137" s="1" t="s">
        <v>88</v>
      </c>
      <c r="C137" s="24"/>
      <c r="H137" s="11"/>
    </row>
    <row r="138" spans="1:11" x14ac:dyDescent="0.25">
      <c r="A138" s="25"/>
      <c r="B138" s="1" t="s">
        <v>89</v>
      </c>
      <c r="C138" s="24"/>
      <c r="H138" s="11"/>
    </row>
    <row r="139" spans="1:11" x14ac:dyDescent="0.25">
      <c r="A139" s="25"/>
      <c r="B139" s="1" t="s">
        <v>90</v>
      </c>
      <c r="C139" s="24"/>
      <c r="H139" s="11"/>
    </row>
    <row r="140" spans="1:11" x14ac:dyDescent="0.25">
      <c r="A140" s="25"/>
      <c r="B140" s="1" t="s">
        <v>77</v>
      </c>
      <c r="C140" s="24"/>
      <c r="H140" s="11"/>
    </row>
    <row r="141" spans="1:11" x14ac:dyDescent="0.25">
      <c r="A141" s="25"/>
      <c r="B141" s="1" t="s">
        <v>91</v>
      </c>
      <c r="C141" s="24"/>
      <c r="H141" s="11"/>
    </row>
    <row r="142" spans="1:11" x14ac:dyDescent="0.25">
      <c r="A142" s="25"/>
      <c r="B142" s="1" t="s">
        <v>92</v>
      </c>
      <c r="C142" s="24"/>
      <c r="H142" s="11"/>
    </row>
    <row r="143" spans="1:11" x14ac:dyDescent="0.25">
      <c r="A143" s="25"/>
      <c r="B143" s="1" t="s">
        <v>93</v>
      </c>
      <c r="C143" s="24"/>
      <c r="H143" s="11"/>
    </row>
    <row r="144" spans="1:11" x14ac:dyDescent="0.25">
      <c r="A144" s="25"/>
      <c r="B144" s="1" t="s">
        <v>48</v>
      </c>
      <c r="C144" s="24"/>
      <c r="H144" s="11"/>
    </row>
    <row r="145" spans="1:11" x14ac:dyDescent="0.25">
      <c r="A145" s="25"/>
      <c r="B145" s="1" t="s">
        <v>49</v>
      </c>
      <c r="C145" s="24"/>
      <c r="H145" s="11"/>
    </row>
    <row r="146" spans="1:11" x14ac:dyDescent="0.25">
      <c r="A146" s="25"/>
      <c r="B146" s="1" t="s">
        <v>94</v>
      </c>
      <c r="C146" s="24"/>
      <c r="H146" s="11"/>
    </row>
    <row r="147" spans="1:11" x14ac:dyDescent="0.25">
      <c r="A147" s="25"/>
      <c r="B147" s="1" t="s">
        <v>95</v>
      </c>
      <c r="C147" s="24"/>
      <c r="H147" s="11"/>
    </row>
    <row r="148" spans="1:11" x14ac:dyDescent="0.25">
      <c r="A148" s="25"/>
      <c r="B148" s="1" t="s">
        <v>82</v>
      </c>
      <c r="C148" s="24"/>
      <c r="H148" s="11"/>
    </row>
    <row r="149" spans="1:11" x14ac:dyDescent="0.25">
      <c r="A149" s="25"/>
      <c r="B149" s="1" t="s">
        <v>96</v>
      </c>
      <c r="C149" s="24"/>
      <c r="H149" s="11"/>
    </row>
    <row r="150" spans="1:11" x14ac:dyDescent="0.25">
      <c r="A150" s="25"/>
      <c r="B150" s="1" t="s">
        <v>97</v>
      </c>
      <c r="C150" s="24"/>
      <c r="H150" s="11"/>
    </row>
    <row r="151" spans="1:11" x14ac:dyDescent="0.25">
      <c r="A151" s="25"/>
      <c r="B151" s="1" t="s">
        <v>98</v>
      </c>
      <c r="C151" s="24"/>
      <c r="H151" s="11"/>
    </row>
    <row r="152" spans="1:11" x14ac:dyDescent="0.25">
      <c r="C152" s="24"/>
      <c r="H152" s="11"/>
    </row>
    <row r="153" spans="1:11" x14ac:dyDescent="0.25">
      <c r="A153" s="21">
        <v>15</v>
      </c>
      <c r="B153" s="22" t="s">
        <v>99</v>
      </c>
      <c r="C153" s="23">
        <v>1500</v>
      </c>
      <c r="D153" s="7"/>
      <c r="E153" s="8"/>
      <c r="F153" s="7"/>
      <c r="G153" s="9">
        <f>SUM(C153*E153)</f>
        <v>0</v>
      </c>
      <c r="H153" s="10"/>
      <c r="I153" s="8"/>
      <c r="J153" s="7"/>
      <c r="K153" s="9">
        <f>SUM(C153*I153)</f>
        <v>0</v>
      </c>
    </row>
    <row r="154" spans="1:11" x14ac:dyDescent="0.25">
      <c r="A154" s="21"/>
      <c r="B154" s="1" t="s">
        <v>100</v>
      </c>
      <c r="C154" s="24"/>
      <c r="H154" s="11"/>
    </row>
    <row r="155" spans="1:11" x14ac:dyDescent="0.25">
      <c r="A155" s="21"/>
      <c r="B155" s="1" t="s">
        <v>101</v>
      </c>
      <c r="C155" s="24"/>
      <c r="H155" s="11"/>
    </row>
    <row r="156" spans="1:11" x14ac:dyDescent="0.25">
      <c r="A156" s="21"/>
      <c r="B156" s="1" t="s">
        <v>102</v>
      </c>
      <c r="C156" s="24"/>
      <c r="H156" s="11"/>
    </row>
    <row r="157" spans="1:11" x14ac:dyDescent="0.25">
      <c r="A157" s="21"/>
      <c r="B157" s="1" t="s">
        <v>103</v>
      </c>
      <c r="C157" s="24"/>
      <c r="H157" s="11"/>
    </row>
    <row r="158" spans="1:11" x14ac:dyDescent="0.25">
      <c r="A158" s="21"/>
      <c r="B158" s="1" t="s">
        <v>104</v>
      </c>
      <c r="C158" s="24"/>
      <c r="H158" s="11"/>
    </row>
    <row r="159" spans="1:11" x14ac:dyDescent="0.25">
      <c r="A159" s="21">
        <v>16</v>
      </c>
      <c r="B159" s="22" t="s">
        <v>105</v>
      </c>
      <c r="C159" s="23">
        <v>500</v>
      </c>
      <c r="D159" s="7"/>
      <c r="E159" s="8"/>
      <c r="F159" s="7"/>
      <c r="G159" s="9">
        <f>SUM(C159*E159)</f>
        <v>0</v>
      </c>
      <c r="H159" s="10"/>
      <c r="I159" s="8"/>
      <c r="J159" s="7"/>
      <c r="K159" s="9">
        <f>SUM(C159*I159)</f>
        <v>0</v>
      </c>
    </row>
    <row r="160" spans="1:11" x14ac:dyDescent="0.25">
      <c r="A160" s="21"/>
      <c r="B160" s="1" t="s">
        <v>106</v>
      </c>
      <c r="C160" s="24"/>
      <c r="H160" s="11"/>
    </row>
    <row r="161" spans="1:11" x14ac:dyDescent="0.25">
      <c r="A161" s="21"/>
      <c r="B161" s="1" t="s">
        <v>101</v>
      </c>
      <c r="C161" s="24"/>
      <c r="H161" s="11"/>
    </row>
    <row r="162" spans="1:11" x14ac:dyDescent="0.25">
      <c r="A162" s="21"/>
      <c r="B162" s="1" t="s">
        <v>107</v>
      </c>
      <c r="C162" s="24"/>
      <c r="H162" s="11"/>
    </row>
    <row r="163" spans="1:11" x14ac:dyDescent="0.25">
      <c r="A163" s="21"/>
      <c r="B163" s="1" t="s">
        <v>103</v>
      </c>
      <c r="C163" s="24"/>
      <c r="H163" s="11"/>
    </row>
    <row r="164" spans="1:11" x14ac:dyDescent="0.25">
      <c r="A164" s="21"/>
      <c r="B164" s="1" t="s">
        <v>104</v>
      </c>
      <c r="C164" s="24"/>
      <c r="H164" s="11"/>
    </row>
    <row r="165" spans="1:11" x14ac:dyDescent="0.25">
      <c r="A165" s="21"/>
      <c r="C165" s="24"/>
      <c r="H165" s="11"/>
    </row>
    <row r="166" spans="1:11" x14ac:dyDescent="0.25">
      <c r="A166" s="21">
        <v>17</v>
      </c>
      <c r="B166" s="22" t="s">
        <v>108</v>
      </c>
      <c r="C166" s="23">
        <v>200</v>
      </c>
      <c r="D166" s="7"/>
      <c r="E166" s="8"/>
      <c r="F166" s="7"/>
      <c r="G166" s="9">
        <f>SUM(C166*E166)</f>
        <v>0</v>
      </c>
      <c r="H166" s="10"/>
      <c r="I166" s="8"/>
      <c r="J166" s="7"/>
      <c r="K166" s="9">
        <f>SUM(C166*I166)</f>
        <v>0</v>
      </c>
    </row>
    <row r="167" spans="1:11" x14ac:dyDescent="0.25">
      <c r="A167" s="21"/>
      <c r="B167" s="1" t="s">
        <v>100</v>
      </c>
      <c r="C167" s="24"/>
      <c r="H167" s="11"/>
    </row>
    <row r="168" spans="1:11" x14ac:dyDescent="0.25">
      <c r="A168" s="21"/>
      <c r="B168" s="1" t="s">
        <v>101</v>
      </c>
      <c r="C168" s="24"/>
      <c r="H168" s="11"/>
    </row>
    <row r="169" spans="1:11" x14ac:dyDescent="0.25">
      <c r="A169" s="21"/>
      <c r="B169" s="1" t="s">
        <v>102</v>
      </c>
      <c r="C169" s="24"/>
      <c r="H169" s="11"/>
    </row>
    <row r="170" spans="1:11" x14ac:dyDescent="0.25">
      <c r="A170" s="21"/>
      <c r="B170" s="1" t="s">
        <v>103</v>
      </c>
      <c r="C170" s="24"/>
      <c r="H170" s="11"/>
    </row>
    <row r="171" spans="1:11" x14ac:dyDescent="0.25">
      <c r="A171" s="21"/>
      <c r="B171" s="1" t="s">
        <v>104</v>
      </c>
      <c r="C171" s="24"/>
      <c r="H171" s="11"/>
    </row>
    <row r="172" spans="1:11" x14ac:dyDescent="0.25">
      <c r="A172" s="21"/>
      <c r="C172" s="24"/>
      <c r="H172" s="11"/>
    </row>
    <row r="173" spans="1:11" x14ac:dyDescent="0.25">
      <c r="A173" s="21">
        <v>18</v>
      </c>
      <c r="B173" s="22" t="s">
        <v>108</v>
      </c>
      <c r="C173" s="23">
        <v>200</v>
      </c>
      <c r="D173" s="7"/>
      <c r="E173" s="8"/>
      <c r="F173" s="7"/>
      <c r="G173" s="9">
        <f>SUM(C173*E173)</f>
        <v>0</v>
      </c>
      <c r="H173" s="10"/>
      <c r="I173" s="8"/>
      <c r="J173" s="7"/>
      <c r="K173" s="9">
        <f>SUM(C173*I173)</f>
        <v>0</v>
      </c>
    </row>
    <row r="174" spans="1:11" x14ac:dyDescent="0.25">
      <c r="A174" s="21"/>
      <c r="B174" s="1" t="s">
        <v>106</v>
      </c>
      <c r="C174" s="24"/>
      <c r="H174" s="11"/>
    </row>
    <row r="175" spans="1:11" x14ac:dyDescent="0.25">
      <c r="A175" s="21"/>
      <c r="B175" s="1" t="s">
        <v>101</v>
      </c>
      <c r="C175" s="24"/>
      <c r="H175" s="11"/>
    </row>
    <row r="176" spans="1:11" x14ac:dyDescent="0.25">
      <c r="A176" s="21"/>
      <c r="B176" s="1" t="s">
        <v>107</v>
      </c>
      <c r="C176" s="24"/>
      <c r="H176" s="11"/>
    </row>
    <row r="177" spans="1:11" x14ac:dyDescent="0.25">
      <c r="A177" s="21"/>
      <c r="B177" s="1" t="s">
        <v>103</v>
      </c>
      <c r="C177" s="24"/>
      <c r="H177" s="11"/>
    </row>
    <row r="178" spans="1:11" x14ac:dyDescent="0.25">
      <c r="A178" s="21"/>
      <c r="B178" s="1" t="s">
        <v>104</v>
      </c>
      <c r="C178" s="24"/>
      <c r="H178" s="11"/>
    </row>
    <row r="179" spans="1:11" x14ac:dyDescent="0.25">
      <c r="A179" s="21"/>
      <c r="C179" s="24"/>
      <c r="H179" s="11"/>
    </row>
    <row r="180" spans="1:11" x14ac:dyDescent="0.25">
      <c r="A180" s="21">
        <v>19</v>
      </c>
      <c r="B180" s="22" t="s">
        <v>109</v>
      </c>
      <c r="C180" s="23">
        <v>300</v>
      </c>
      <c r="D180" s="7"/>
      <c r="E180" s="8"/>
      <c r="F180" s="7"/>
      <c r="G180" s="9">
        <f>SUM(C180*E180)</f>
        <v>0</v>
      </c>
      <c r="H180" s="10"/>
      <c r="I180" s="8"/>
      <c r="J180" s="7"/>
      <c r="K180" s="9">
        <f>SUM(C180*I180)</f>
        <v>0</v>
      </c>
    </row>
    <row r="181" spans="1:11" x14ac:dyDescent="0.25">
      <c r="A181" s="21"/>
      <c r="B181" s="1" t="s">
        <v>100</v>
      </c>
      <c r="C181" s="24"/>
      <c r="H181" s="11"/>
    </row>
    <row r="182" spans="1:11" x14ac:dyDescent="0.25">
      <c r="A182" s="21"/>
      <c r="B182" s="1" t="s">
        <v>101</v>
      </c>
      <c r="C182" s="24"/>
      <c r="H182" s="11"/>
    </row>
    <row r="183" spans="1:11" x14ac:dyDescent="0.25">
      <c r="A183" s="21"/>
      <c r="B183" s="1" t="s">
        <v>102</v>
      </c>
      <c r="C183" s="24"/>
      <c r="H183" s="11"/>
    </row>
    <row r="184" spans="1:11" x14ac:dyDescent="0.25">
      <c r="A184" s="21"/>
      <c r="B184" s="1" t="s">
        <v>110</v>
      </c>
      <c r="C184" s="24"/>
      <c r="H184" s="11"/>
    </row>
    <row r="185" spans="1:11" x14ac:dyDescent="0.25">
      <c r="A185" s="21"/>
      <c r="B185" s="1" t="s">
        <v>111</v>
      </c>
      <c r="C185" s="24"/>
      <c r="H185" s="11"/>
    </row>
    <row r="186" spans="1:11" x14ac:dyDescent="0.25">
      <c r="A186" s="21"/>
      <c r="C186" s="24"/>
      <c r="H186" s="11"/>
    </row>
    <row r="187" spans="1:11" x14ac:dyDescent="0.25">
      <c r="A187" s="21">
        <v>20</v>
      </c>
      <c r="B187" s="22" t="s">
        <v>109</v>
      </c>
      <c r="C187" s="23">
        <v>300</v>
      </c>
      <c r="D187" s="7"/>
      <c r="E187" s="8"/>
      <c r="F187" s="7"/>
      <c r="G187" s="9">
        <f>SUM(C187*E187)</f>
        <v>0</v>
      </c>
      <c r="H187" s="10"/>
      <c r="I187" s="8"/>
      <c r="J187" s="7"/>
      <c r="K187" s="9">
        <f>SUM(C187*I187)</f>
        <v>0</v>
      </c>
    </row>
    <row r="188" spans="1:11" x14ac:dyDescent="0.25">
      <c r="A188" s="21"/>
      <c r="B188" s="1" t="s">
        <v>106</v>
      </c>
      <c r="C188" s="24"/>
      <c r="H188" s="11"/>
    </row>
    <row r="189" spans="1:11" x14ac:dyDescent="0.25">
      <c r="A189" s="21"/>
      <c r="B189" s="1" t="s">
        <v>101</v>
      </c>
      <c r="C189" s="24"/>
      <c r="H189" s="11"/>
    </row>
    <row r="190" spans="1:11" x14ac:dyDescent="0.25">
      <c r="A190" s="21"/>
      <c r="B190" s="1" t="s">
        <v>107</v>
      </c>
      <c r="C190" s="24"/>
      <c r="H190" s="11"/>
    </row>
    <row r="191" spans="1:11" x14ac:dyDescent="0.25">
      <c r="A191" s="21"/>
      <c r="B191" s="1" t="s">
        <v>110</v>
      </c>
      <c r="C191" s="24"/>
      <c r="H191" s="11"/>
    </row>
    <row r="192" spans="1:11" x14ac:dyDescent="0.25">
      <c r="A192" s="21"/>
      <c r="B192" s="1" t="s">
        <v>112</v>
      </c>
      <c r="C192" s="24"/>
      <c r="H192" s="11"/>
    </row>
    <row r="193" spans="1:11" x14ac:dyDescent="0.25">
      <c r="A193" s="21"/>
      <c r="C193" s="24"/>
      <c r="H193" s="11"/>
    </row>
    <row r="194" spans="1:11" x14ac:dyDescent="0.25">
      <c r="A194" s="21">
        <v>21</v>
      </c>
      <c r="B194" s="22" t="s">
        <v>113</v>
      </c>
      <c r="C194" s="23">
        <v>15</v>
      </c>
      <c r="D194" s="7"/>
      <c r="E194" s="8"/>
      <c r="F194" s="7"/>
      <c r="G194" s="9">
        <f>SUM(C194*E194)</f>
        <v>0</v>
      </c>
      <c r="H194" s="11"/>
      <c r="I194" s="8"/>
      <c r="J194" s="7"/>
      <c r="K194" s="9">
        <f>SUM(C194*I194)</f>
        <v>0</v>
      </c>
    </row>
    <row r="195" spans="1:11" x14ac:dyDescent="0.25">
      <c r="B195" s="1" t="s">
        <v>114</v>
      </c>
      <c r="C195" s="24"/>
      <c r="H195" s="11"/>
    </row>
    <row r="196" spans="1:11" x14ac:dyDescent="0.25">
      <c r="A196" s="21"/>
      <c r="B196" s="1" t="s">
        <v>115</v>
      </c>
      <c r="C196" s="24"/>
      <c r="H196" s="11"/>
    </row>
    <row r="197" spans="1:11" x14ac:dyDescent="0.25">
      <c r="A197" s="21"/>
      <c r="B197" s="1" t="s">
        <v>116</v>
      </c>
      <c r="C197" s="24"/>
      <c r="H197" s="11"/>
    </row>
    <row r="198" spans="1:11" x14ac:dyDescent="0.25">
      <c r="A198" s="21"/>
      <c r="B198" s="1" t="s">
        <v>117</v>
      </c>
      <c r="C198" s="24"/>
      <c r="H198" s="11"/>
    </row>
    <row r="199" spans="1:11" x14ac:dyDescent="0.25">
      <c r="A199" s="21"/>
      <c r="B199" s="1" t="s">
        <v>118</v>
      </c>
      <c r="C199" s="24"/>
      <c r="H199" s="11"/>
    </row>
    <row r="200" spans="1:11" x14ac:dyDescent="0.25">
      <c r="A200" s="21"/>
      <c r="B200" s="1" t="s">
        <v>119</v>
      </c>
      <c r="C200" s="24"/>
      <c r="H200" s="11"/>
    </row>
    <row r="201" spans="1:11" x14ac:dyDescent="0.25">
      <c r="A201" s="21"/>
      <c r="B201" s="1" t="s">
        <v>120</v>
      </c>
      <c r="C201" s="24"/>
      <c r="H201" s="11"/>
    </row>
    <row r="202" spans="1:11" x14ac:dyDescent="0.25">
      <c r="A202" s="21"/>
      <c r="B202" s="1" t="s">
        <v>121</v>
      </c>
      <c r="C202" s="24"/>
      <c r="H202" s="11"/>
    </row>
    <row r="203" spans="1:11" x14ac:dyDescent="0.25">
      <c r="A203" s="21"/>
      <c r="B203" s="1" t="s">
        <v>122</v>
      </c>
      <c r="C203" s="24"/>
      <c r="H203" s="11"/>
    </row>
    <row r="204" spans="1:11" x14ac:dyDescent="0.25">
      <c r="A204" s="21"/>
      <c r="B204" s="1" t="s">
        <v>123</v>
      </c>
      <c r="C204" s="24"/>
      <c r="H204" s="11"/>
    </row>
    <row r="205" spans="1:11" x14ac:dyDescent="0.25">
      <c r="A205" s="21"/>
      <c r="C205" s="24"/>
      <c r="H205" s="11"/>
    </row>
    <row r="206" spans="1:11" x14ac:dyDescent="0.25">
      <c r="A206" s="21">
        <v>22</v>
      </c>
      <c r="B206" s="22" t="s">
        <v>124</v>
      </c>
      <c r="C206" s="27">
        <v>25</v>
      </c>
      <c r="D206" s="7"/>
      <c r="E206" s="8"/>
      <c r="F206" s="7"/>
      <c r="G206" s="9">
        <f>SUM(C206*E206)</f>
        <v>0</v>
      </c>
      <c r="H206" s="10"/>
      <c r="I206" s="8"/>
      <c r="J206" s="7"/>
      <c r="K206" s="9">
        <f>SUM(C206*I206)</f>
        <v>0</v>
      </c>
    </row>
    <row r="207" spans="1:11" x14ac:dyDescent="0.25">
      <c r="A207" s="21"/>
      <c r="B207" s="1" t="s">
        <v>100</v>
      </c>
      <c r="C207" s="24"/>
      <c r="H207" s="11"/>
    </row>
    <row r="208" spans="1:11" x14ac:dyDescent="0.25">
      <c r="A208" s="21"/>
      <c r="B208" s="1" t="s">
        <v>125</v>
      </c>
      <c r="C208" s="24"/>
      <c r="H208" s="11"/>
    </row>
    <row r="209" spans="1:11" x14ac:dyDescent="0.25">
      <c r="A209" s="21"/>
      <c r="B209" s="1" t="s">
        <v>126</v>
      </c>
      <c r="C209" s="24"/>
      <c r="H209" s="11"/>
    </row>
    <row r="210" spans="1:11" x14ac:dyDescent="0.25">
      <c r="A210" s="21"/>
      <c r="B210" s="25" t="s">
        <v>127</v>
      </c>
      <c r="C210" s="24"/>
      <c r="H210" s="11"/>
    </row>
    <row r="211" spans="1:11" x14ac:dyDescent="0.25">
      <c r="A211" s="21"/>
      <c r="B211" s="25" t="s">
        <v>128</v>
      </c>
      <c r="C211" s="24"/>
      <c r="H211" s="11"/>
    </row>
    <row r="212" spans="1:11" x14ac:dyDescent="0.25">
      <c r="A212" s="21"/>
      <c r="B212" s="1" t="s">
        <v>129</v>
      </c>
      <c r="C212" s="24"/>
      <c r="H212" s="11"/>
    </row>
    <row r="213" spans="1:11" x14ac:dyDescent="0.25">
      <c r="A213" s="21"/>
      <c r="B213" s="1" t="s">
        <v>112</v>
      </c>
      <c r="C213" s="24"/>
      <c r="H213" s="11"/>
    </row>
    <row r="214" spans="1:11" x14ac:dyDescent="0.25">
      <c r="A214" s="21"/>
      <c r="B214" s="1" t="s">
        <v>130</v>
      </c>
      <c r="C214" s="24"/>
      <c r="H214" s="11"/>
    </row>
    <row r="215" spans="1:11" x14ac:dyDescent="0.25">
      <c r="A215" s="21"/>
      <c r="B215" s="1" t="s">
        <v>131</v>
      </c>
      <c r="C215" s="24"/>
      <c r="H215" s="11"/>
    </row>
    <row r="216" spans="1:11" x14ac:dyDescent="0.25">
      <c r="A216" s="21"/>
      <c r="B216" s="1" t="s">
        <v>132</v>
      </c>
      <c r="C216" s="24"/>
      <c r="H216" s="11"/>
    </row>
    <row r="217" spans="1:11" x14ac:dyDescent="0.25">
      <c r="A217" s="21"/>
      <c r="B217" s="1" t="s">
        <v>133</v>
      </c>
      <c r="C217" s="24"/>
      <c r="H217" s="11"/>
    </row>
    <row r="218" spans="1:11" x14ac:dyDescent="0.25">
      <c r="A218" s="21"/>
      <c r="C218" s="24"/>
      <c r="H218" s="11"/>
    </row>
    <row r="219" spans="1:11" x14ac:dyDescent="0.25">
      <c r="A219" s="21">
        <v>23</v>
      </c>
      <c r="B219" s="28" t="s">
        <v>134</v>
      </c>
      <c r="C219" s="27">
        <v>30</v>
      </c>
      <c r="D219" s="7"/>
      <c r="E219" s="8"/>
      <c r="F219" s="7"/>
      <c r="G219" s="9">
        <f>SUM(C219*E219)</f>
        <v>0</v>
      </c>
      <c r="H219" s="10"/>
      <c r="I219" s="8"/>
      <c r="J219" s="7"/>
      <c r="K219" s="9">
        <f>SUM(C219*I219)</f>
        <v>0</v>
      </c>
    </row>
    <row r="220" spans="1:11" x14ac:dyDescent="0.25">
      <c r="A220" s="21"/>
      <c r="B220" s="1" t="s">
        <v>135</v>
      </c>
      <c r="C220" s="24"/>
      <c r="H220" s="11"/>
    </row>
    <row r="221" spans="1:11" x14ac:dyDescent="0.25">
      <c r="A221" s="21"/>
      <c r="B221" s="1" t="s">
        <v>136</v>
      </c>
      <c r="C221" s="24"/>
      <c r="H221" s="11"/>
    </row>
    <row r="222" spans="1:11" x14ac:dyDescent="0.25">
      <c r="A222" s="21"/>
      <c r="B222" s="1" t="s">
        <v>137</v>
      </c>
      <c r="C222" s="24"/>
      <c r="H222" s="11"/>
    </row>
    <row r="223" spans="1:11" x14ac:dyDescent="0.25">
      <c r="A223" s="21"/>
      <c r="B223" s="1" t="s">
        <v>138</v>
      </c>
      <c r="C223" s="24"/>
      <c r="H223" s="11"/>
    </row>
    <row r="224" spans="1:11" x14ac:dyDescent="0.25">
      <c r="A224" s="21"/>
      <c r="B224" s="25" t="s">
        <v>139</v>
      </c>
      <c r="C224" s="24"/>
      <c r="H224" s="11"/>
    </row>
    <row r="225" spans="1:11" x14ac:dyDescent="0.25">
      <c r="A225" s="21"/>
      <c r="B225" s="25" t="s">
        <v>140</v>
      </c>
      <c r="C225" s="24"/>
      <c r="H225" s="11"/>
    </row>
    <row r="226" spans="1:11" x14ac:dyDescent="0.25">
      <c r="A226" s="21"/>
      <c r="B226" s="25" t="s">
        <v>141</v>
      </c>
      <c r="C226" s="24"/>
      <c r="H226" s="11"/>
    </row>
    <row r="227" spans="1:11" x14ac:dyDescent="0.25">
      <c r="A227" s="21"/>
      <c r="B227" s="1" t="s">
        <v>142</v>
      </c>
      <c r="C227" s="24"/>
      <c r="H227" s="11"/>
    </row>
    <row r="228" spans="1:11" x14ac:dyDescent="0.25">
      <c r="A228" s="21"/>
      <c r="B228" s="1" t="s">
        <v>143</v>
      </c>
      <c r="C228" s="24"/>
      <c r="H228" s="11"/>
    </row>
    <row r="229" spans="1:11" x14ac:dyDescent="0.25">
      <c r="A229" s="21"/>
      <c r="B229" s="1" t="s">
        <v>144</v>
      </c>
      <c r="C229" s="24"/>
      <c r="H229" s="11"/>
    </row>
    <row r="230" spans="1:11" x14ac:dyDescent="0.25">
      <c r="A230" s="21"/>
      <c r="B230" s="1" t="s">
        <v>145</v>
      </c>
      <c r="C230" s="24"/>
      <c r="H230" s="11"/>
    </row>
    <row r="231" spans="1:11" x14ac:dyDescent="0.25">
      <c r="A231" s="21"/>
      <c r="B231" s="1" t="s">
        <v>146</v>
      </c>
      <c r="C231" s="24"/>
      <c r="H231" s="11"/>
    </row>
    <row r="232" spans="1:11" x14ac:dyDescent="0.25">
      <c r="A232" s="21"/>
      <c r="B232" s="1" t="s">
        <v>147</v>
      </c>
      <c r="C232" s="24"/>
      <c r="H232" s="11"/>
    </row>
    <row r="233" spans="1:11" x14ac:dyDescent="0.25">
      <c r="A233" s="21"/>
      <c r="C233" s="24"/>
      <c r="H233" s="11"/>
    </row>
    <row r="234" spans="1:11" ht="26.25" x14ac:dyDescent="0.25">
      <c r="A234" s="21">
        <v>24</v>
      </c>
      <c r="B234" s="28" t="s">
        <v>148</v>
      </c>
      <c r="C234" s="27">
        <v>30</v>
      </c>
      <c r="D234" s="7"/>
      <c r="E234" s="8"/>
      <c r="F234" s="7"/>
      <c r="G234" s="9">
        <f>SUM(C234*E234)</f>
        <v>0</v>
      </c>
      <c r="H234" s="10"/>
      <c r="I234" s="8"/>
      <c r="J234" s="7"/>
      <c r="K234" s="9">
        <f>SUM(C234*I234)</f>
        <v>0</v>
      </c>
    </row>
    <row r="235" spans="1:11" x14ac:dyDescent="0.25">
      <c r="A235" s="21"/>
      <c r="B235" s="1" t="s">
        <v>135</v>
      </c>
      <c r="C235" s="21"/>
      <c r="E235" s="12"/>
      <c r="G235" s="13"/>
      <c r="H235" s="11"/>
      <c r="I235" s="14"/>
      <c r="K235" s="13"/>
    </row>
    <row r="236" spans="1:11" x14ac:dyDescent="0.25">
      <c r="A236" s="21"/>
      <c r="B236" s="1" t="s">
        <v>136</v>
      </c>
      <c r="C236" s="21"/>
      <c r="E236" s="12"/>
      <c r="G236" s="13"/>
      <c r="H236" s="11"/>
      <c r="I236" s="14"/>
      <c r="K236" s="13"/>
    </row>
    <row r="237" spans="1:11" x14ac:dyDescent="0.25">
      <c r="A237" s="21"/>
      <c r="B237" s="1" t="s">
        <v>137</v>
      </c>
      <c r="C237" s="21"/>
      <c r="E237" s="12"/>
      <c r="G237" s="13"/>
      <c r="H237" s="11"/>
      <c r="I237" s="14"/>
      <c r="K237" s="13"/>
    </row>
    <row r="238" spans="1:11" x14ac:dyDescent="0.25">
      <c r="A238" s="21"/>
      <c r="B238" s="1" t="s">
        <v>138</v>
      </c>
      <c r="C238" s="21"/>
      <c r="E238" s="12"/>
      <c r="G238" s="13"/>
      <c r="H238" s="11"/>
      <c r="I238" s="14"/>
      <c r="K238" s="13"/>
    </row>
    <row r="239" spans="1:11" x14ac:dyDescent="0.25">
      <c r="A239" s="21"/>
      <c r="B239" s="25" t="s">
        <v>139</v>
      </c>
      <c r="C239" s="21"/>
      <c r="E239" s="12"/>
      <c r="G239" s="13"/>
      <c r="H239" s="11"/>
      <c r="I239" s="14"/>
      <c r="K239" s="13"/>
    </row>
    <row r="240" spans="1:11" x14ac:dyDescent="0.25">
      <c r="A240" s="21"/>
      <c r="B240" s="25" t="s">
        <v>140</v>
      </c>
      <c r="C240" s="21"/>
      <c r="E240" s="12"/>
      <c r="G240" s="13"/>
      <c r="H240" s="11"/>
      <c r="I240" s="14"/>
      <c r="K240" s="13"/>
    </row>
    <row r="241" spans="1:11" x14ac:dyDescent="0.25">
      <c r="A241" s="21"/>
      <c r="B241" s="25" t="s">
        <v>141</v>
      </c>
      <c r="C241" s="21"/>
      <c r="E241" s="12"/>
      <c r="G241" s="13"/>
      <c r="H241" s="11"/>
      <c r="I241" s="14"/>
      <c r="K241" s="13"/>
    </row>
    <row r="242" spans="1:11" x14ac:dyDescent="0.25">
      <c r="A242" s="21"/>
      <c r="B242" s="1" t="s">
        <v>142</v>
      </c>
      <c r="C242" s="21"/>
      <c r="E242" s="12"/>
      <c r="G242" s="13"/>
      <c r="H242" s="11"/>
      <c r="I242" s="14"/>
      <c r="K242" s="13"/>
    </row>
    <row r="243" spans="1:11" x14ac:dyDescent="0.25">
      <c r="A243" s="21"/>
      <c r="B243" s="1" t="s">
        <v>143</v>
      </c>
      <c r="C243" s="24"/>
      <c r="H243" s="11"/>
    </row>
    <row r="244" spans="1:11" x14ac:dyDescent="0.25">
      <c r="A244" s="21"/>
      <c r="B244" s="1" t="s">
        <v>144</v>
      </c>
      <c r="C244" s="24"/>
      <c r="H244" s="11"/>
    </row>
    <row r="245" spans="1:11" x14ac:dyDescent="0.25">
      <c r="A245" s="21"/>
      <c r="B245" s="1" t="s">
        <v>145</v>
      </c>
      <c r="C245" s="24"/>
      <c r="H245" s="11"/>
    </row>
    <row r="246" spans="1:11" x14ac:dyDescent="0.25">
      <c r="A246" s="21"/>
      <c r="B246" s="1" t="s">
        <v>146</v>
      </c>
      <c r="C246" s="24"/>
      <c r="H246" s="11"/>
    </row>
    <row r="247" spans="1:11" x14ac:dyDescent="0.25">
      <c r="A247" s="21"/>
      <c r="B247" s="1" t="s">
        <v>147</v>
      </c>
      <c r="C247" s="24"/>
      <c r="H247" s="11"/>
    </row>
    <row r="248" spans="1:11" x14ac:dyDescent="0.25">
      <c r="A248" s="21"/>
      <c r="C248" s="24"/>
      <c r="H248" s="11"/>
    </row>
    <row r="249" spans="1:11" x14ac:dyDescent="0.25">
      <c r="A249" s="21">
        <v>25</v>
      </c>
      <c r="B249" s="28" t="s">
        <v>149</v>
      </c>
      <c r="C249" s="27">
        <v>10</v>
      </c>
      <c r="D249" s="7"/>
      <c r="E249" s="8"/>
      <c r="F249" s="7"/>
      <c r="G249" s="9">
        <f>SUM(C249*E249)</f>
        <v>0</v>
      </c>
      <c r="H249" s="10"/>
      <c r="I249" s="8"/>
      <c r="J249" s="7"/>
      <c r="K249" s="9">
        <f>SUM(C249*I249)</f>
        <v>0</v>
      </c>
    </row>
    <row r="250" spans="1:11" x14ac:dyDescent="0.25">
      <c r="A250" s="21"/>
      <c r="B250" s="1" t="s">
        <v>135</v>
      </c>
      <c r="C250" s="24"/>
      <c r="H250" s="11"/>
    </row>
    <row r="251" spans="1:11" x14ac:dyDescent="0.25">
      <c r="A251" s="21"/>
      <c r="B251" s="1" t="s">
        <v>136</v>
      </c>
      <c r="C251" s="24"/>
      <c r="H251" s="11"/>
    </row>
    <row r="252" spans="1:11" x14ac:dyDescent="0.25">
      <c r="A252" s="21"/>
      <c r="B252" s="1" t="s">
        <v>137</v>
      </c>
      <c r="C252" s="24"/>
      <c r="H252" s="11"/>
    </row>
    <row r="253" spans="1:11" x14ac:dyDescent="0.25">
      <c r="A253" s="21"/>
      <c r="B253" s="1" t="s">
        <v>150</v>
      </c>
      <c r="C253" s="24"/>
      <c r="H253" s="11"/>
    </row>
    <row r="254" spans="1:11" x14ac:dyDescent="0.25">
      <c r="A254" s="21"/>
      <c r="B254" s="25" t="s">
        <v>139</v>
      </c>
      <c r="C254" s="24"/>
      <c r="H254" s="11"/>
    </row>
    <row r="255" spans="1:11" x14ac:dyDescent="0.25">
      <c r="A255" s="21"/>
      <c r="B255" s="25" t="s">
        <v>140</v>
      </c>
      <c r="C255" s="24"/>
      <c r="H255" s="11"/>
    </row>
    <row r="256" spans="1:11" x14ac:dyDescent="0.25">
      <c r="A256" s="21"/>
      <c r="B256" s="25" t="s">
        <v>141</v>
      </c>
      <c r="C256" s="24"/>
      <c r="H256" s="11"/>
    </row>
    <row r="257" spans="1:11" x14ac:dyDescent="0.25">
      <c r="A257" s="21"/>
      <c r="B257" s="1" t="s">
        <v>142</v>
      </c>
      <c r="C257" s="24"/>
      <c r="H257" s="11"/>
    </row>
    <row r="258" spans="1:11" x14ac:dyDescent="0.25">
      <c r="A258" s="21"/>
      <c r="B258" s="1" t="s">
        <v>143</v>
      </c>
      <c r="C258" s="24"/>
      <c r="H258" s="11"/>
    </row>
    <row r="259" spans="1:11" x14ac:dyDescent="0.25">
      <c r="A259" s="21"/>
      <c r="B259" s="1" t="s">
        <v>144</v>
      </c>
      <c r="C259" s="24"/>
      <c r="H259" s="11"/>
    </row>
    <row r="260" spans="1:11" x14ac:dyDescent="0.25">
      <c r="A260" s="21"/>
      <c r="B260" s="1" t="s">
        <v>145</v>
      </c>
      <c r="C260" s="24"/>
      <c r="H260" s="11"/>
    </row>
    <row r="261" spans="1:11" x14ac:dyDescent="0.25">
      <c r="A261" s="21"/>
      <c r="B261" s="1" t="s">
        <v>151</v>
      </c>
      <c r="C261" s="24"/>
      <c r="H261" s="11"/>
    </row>
    <row r="262" spans="1:11" x14ac:dyDescent="0.25">
      <c r="A262" s="21"/>
      <c r="B262" s="1" t="s">
        <v>152</v>
      </c>
      <c r="C262" s="24"/>
      <c r="H262" s="11"/>
    </row>
    <row r="263" spans="1:11" x14ac:dyDescent="0.25">
      <c r="A263" s="21"/>
      <c r="B263" s="22"/>
      <c r="C263" s="24"/>
      <c r="H263" s="11"/>
    </row>
    <row r="264" spans="1:11" x14ac:dyDescent="0.25">
      <c r="A264" s="21">
        <v>26</v>
      </c>
      <c r="B264" s="28" t="s">
        <v>153</v>
      </c>
      <c r="C264" s="27">
        <v>10</v>
      </c>
      <c r="D264" s="7"/>
      <c r="E264" s="8"/>
      <c r="F264" s="7"/>
      <c r="G264" s="9">
        <f>SUM(C264*E264)</f>
        <v>0</v>
      </c>
      <c r="H264" s="10"/>
      <c r="I264" s="8"/>
      <c r="J264" s="7"/>
      <c r="K264" s="9">
        <f>SUM(C264*I264)</f>
        <v>0</v>
      </c>
    </row>
    <row r="265" spans="1:11" x14ac:dyDescent="0.25">
      <c r="A265" s="21"/>
      <c r="B265" s="1" t="s">
        <v>135</v>
      </c>
      <c r="C265" s="24"/>
      <c r="H265" s="11"/>
    </row>
    <row r="266" spans="1:11" x14ac:dyDescent="0.25">
      <c r="A266" s="21"/>
      <c r="B266" s="1" t="s">
        <v>136</v>
      </c>
      <c r="C266" s="24"/>
      <c r="H266" s="11"/>
    </row>
    <row r="267" spans="1:11" x14ac:dyDescent="0.25">
      <c r="A267" s="21"/>
      <c r="B267" s="1" t="s">
        <v>137</v>
      </c>
      <c r="C267" s="24"/>
      <c r="H267" s="11"/>
    </row>
    <row r="268" spans="1:11" x14ac:dyDescent="0.25">
      <c r="A268" s="21"/>
      <c r="B268" s="1" t="s">
        <v>154</v>
      </c>
      <c r="C268" s="24"/>
      <c r="H268" s="11"/>
    </row>
    <row r="269" spans="1:11" x14ac:dyDescent="0.25">
      <c r="A269" s="21"/>
      <c r="B269" s="25" t="s">
        <v>139</v>
      </c>
      <c r="C269" s="24"/>
      <c r="H269" s="11"/>
    </row>
    <row r="270" spans="1:11" x14ac:dyDescent="0.25">
      <c r="A270" s="21"/>
      <c r="B270" s="25" t="s">
        <v>140</v>
      </c>
      <c r="C270" s="24"/>
      <c r="H270" s="11"/>
    </row>
    <row r="271" spans="1:11" x14ac:dyDescent="0.25">
      <c r="A271" s="21"/>
      <c r="B271" s="25" t="s">
        <v>141</v>
      </c>
      <c r="C271" s="24"/>
      <c r="H271" s="11"/>
    </row>
    <row r="272" spans="1:11" x14ac:dyDescent="0.25">
      <c r="A272" s="21"/>
      <c r="B272" s="1" t="s">
        <v>142</v>
      </c>
      <c r="C272" s="24"/>
      <c r="H272" s="11"/>
    </row>
    <row r="273" spans="1:11" x14ac:dyDescent="0.25">
      <c r="A273" s="21"/>
      <c r="B273" s="1" t="s">
        <v>143</v>
      </c>
      <c r="C273" s="24"/>
      <c r="H273" s="11"/>
    </row>
    <row r="274" spans="1:11" x14ac:dyDescent="0.25">
      <c r="A274" s="21"/>
      <c r="B274" s="1" t="s">
        <v>144</v>
      </c>
      <c r="C274" s="24"/>
      <c r="H274" s="11"/>
    </row>
    <row r="275" spans="1:11" x14ac:dyDescent="0.25">
      <c r="A275" s="21"/>
      <c r="B275" s="1" t="s">
        <v>145</v>
      </c>
      <c r="C275" s="24"/>
      <c r="H275" s="11"/>
    </row>
    <row r="276" spans="1:11" x14ac:dyDescent="0.25">
      <c r="A276" s="21"/>
      <c r="B276" s="1" t="s">
        <v>151</v>
      </c>
      <c r="C276" s="24"/>
      <c r="H276" s="11"/>
    </row>
    <row r="277" spans="1:11" x14ac:dyDescent="0.25">
      <c r="A277" s="21"/>
      <c r="B277" s="1" t="s">
        <v>152</v>
      </c>
      <c r="C277" s="24"/>
      <c r="H277" s="11"/>
    </row>
    <row r="278" spans="1:11" x14ac:dyDescent="0.25">
      <c r="A278" s="21"/>
      <c r="B278" s="22"/>
      <c r="C278" s="24"/>
      <c r="H278" s="11"/>
    </row>
    <row r="279" spans="1:11" ht="26.25" x14ac:dyDescent="0.25">
      <c r="A279" s="21">
        <v>27</v>
      </c>
      <c r="B279" s="28" t="s">
        <v>155</v>
      </c>
      <c r="C279" s="27">
        <v>25</v>
      </c>
      <c r="D279" s="7"/>
      <c r="E279" s="8"/>
      <c r="F279" s="7"/>
      <c r="G279" s="9">
        <f>SUM(C279*E279)</f>
        <v>0</v>
      </c>
      <c r="H279" s="10"/>
      <c r="I279" s="8"/>
      <c r="J279" s="7"/>
      <c r="K279" s="9">
        <f>SUM(C279*I279)</f>
        <v>0</v>
      </c>
    </row>
    <row r="280" spans="1:11" x14ac:dyDescent="0.25">
      <c r="A280" s="21"/>
      <c r="B280" s="25" t="s">
        <v>156</v>
      </c>
      <c r="C280" s="24"/>
      <c r="H280" s="11"/>
    </row>
    <row r="281" spans="1:11" x14ac:dyDescent="0.25">
      <c r="A281" s="21"/>
      <c r="B281" s="25" t="s">
        <v>157</v>
      </c>
      <c r="C281" s="24"/>
      <c r="H281" s="11"/>
    </row>
    <row r="282" spans="1:11" x14ac:dyDescent="0.25">
      <c r="A282" s="21"/>
      <c r="B282" s="25"/>
      <c r="C282" s="24"/>
      <c r="H282" s="11"/>
    </row>
    <row r="283" spans="1:11" ht="26.25" x14ac:dyDescent="0.25">
      <c r="A283" s="21">
        <v>28</v>
      </c>
      <c r="B283" s="28" t="s">
        <v>155</v>
      </c>
      <c r="C283" s="27">
        <v>25</v>
      </c>
      <c r="D283" s="7"/>
      <c r="E283" s="8"/>
      <c r="F283" s="7"/>
      <c r="G283" s="9">
        <f>SUM(C283*E283)</f>
        <v>0</v>
      </c>
      <c r="H283" s="10"/>
      <c r="I283" s="8"/>
      <c r="J283" s="7"/>
      <c r="K283" s="9">
        <f>SUM(C283*I283)</f>
        <v>0</v>
      </c>
    </row>
    <row r="284" spans="1:11" x14ac:dyDescent="0.25">
      <c r="A284" s="21"/>
      <c r="B284" s="25" t="s">
        <v>156</v>
      </c>
      <c r="C284" s="24"/>
      <c r="H284" s="11"/>
    </row>
    <row r="285" spans="1:11" x14ac:dyDescent="0.25">
      <c r="A285" s="21"/>
      <c r="B285" s="25" t="s">
        <v>158</v>
      </c>
      <c r="H285" s="11"/>
    </row>
    <row r="286" spans="1:11" x14ac:dyDescent="0.25">
      <c r="A286" s="21"/>
      <c r="B286" s="22"/>
      <c r="C286" s="24"/>
      <c r="H286" s="11"/>
    </row>
    <row r="287" spans="1:11" x14ac:dyDescent="0.25">
      <c r="A287" s="21">
        <v>29</v>
      </c>
      <c r="B287" s="22" t="s">
        <v>159</v>
      </c>
      <c r="C287" s="27">
        <v>5</v>
      </c>
      <c r="D287" s="7"/>
      <c r="E287" s="8"/>
      <c r="F287" s="7"/>
      <c r="G287" s="9">
        <f>SUM(C287*E287)</f>
        <v>0</v>
      </c>
      <c r="H287" s="10"/>
      <c r="I287" s="8"/>
      <c r="J287" s="7"/>
      <c r="K287" s="9">
        <f>SUM(C287*I287)</f>
        <v>0</v>
      </c>
    </row>
    <row r="288" spans="1:11" x14ac:dyDescent="0.25">
      <c r="A288" s="21"/>
      <c r="B288" s="22" t="s">
        <v>160</v>
      </c>
      <c r="C288" s="24"/>
      <c r="H288" s="11"/>
    </row>
    <row r="289" spans="1:11" x14ac:dyDescent="0.25">
      <c r="A289" s="21"/>
      <c r="B289" s="25" t="s">
        <v>161</v>
      </c>
      <c r="H289" s="11"/>
    </row>
    <row r="290" spans="1:11" x14ac:dyDescent="0.25">
      <c r="A290" s="21"/>
      <c r="B290" s="25" t="s">
        <v>162</v>
      </c>
      <c r="C290" s="24"/>
      <c r="H290" s="11"/>
    </row>
    <row r="291" spans="1:11" x14ac:dyDescent="0.25">
      <c r="A291" s="21"/>
      <c r="B291" s="25" t="s">
        <v>163</v>
      </c>
      <c r="C291" s="24"/>
      <c r="H291" s="11"/>
    </row>
    <row r="292" spans="1:11" x14ac:dyDescent="0.25">
      <c r="A292" s="21"/>
      <c r="B292" s="1" t="s">
        <v>164</v>
      </c>
      <c r="C292" s="24"/>
      <c r="H292" s="11"/>
    </row>
    <row r="293" spans="1:11" x14ac:dyDescent="0.25">
      <c r="A293" s="21"/>
      <c r="B293" s="22"/>
      <c r="C293" s="24"/>
      <c r="H293" s="11"/>
    </row>
    <row r="294" spans="1:11" x14ac:dyDescent="0.25">
      <c r="A294" s="21">
        <v>30</v>
      </c>
      <c r="B294" s="28" t="s">
        <v>165</v>
      </c>
      <c r="C294" s="27">
        <v>5</v>
      </c>
      <c r="D294" s="7"/>
      <c r="E294" s="8"/>
      <c r="F294" s="7"/>
      <c r="G294" s="9">
        <f>SUM(C294*E294)</f>
        <v>0</v>
      </c>
      <c r="H294" s="10"/>
      <c r="I294" s="8"/>
      <c r="J294" s="7"/>
      <c r="K294" s="9">
        <f>SUM(C294*I294)</f>
        <v>0</v>
      </c>
    </row>
    <row r="295" spans="1:11" x14ac:dyDescent="0.25">
      <c r="A295" s="21"/>
      <c r="B295" s="1" t="s">
        <v>166</v>
      </c>
      <c r="C295" s="24"/>
      <c r="H295" s="11"/>
    </row>
    <row r="296" spans="1:11" x14ac:dyDescent="0.25">
      <c r="B296" s="1" t="s">
        <v>167</v>
      </c>
      <c r="H296" s="11"/>
    </row>
    <row r="297" spans="1:11" x14ac:dyDescent="0.25">
      <c r="A297" s="21"/>
      <c r="B297" s="1" t="s">
        <v>168</v>
      </c>
      <c r="C297" s="24"/>
      <c r="H297" s="11"/>
    </row>
    <row r="298" spans="1:11" x14ac:dyDescent="0.25">
      <c r="A298" s="21"/>
      <c r="B298" s="1" t="s">
        <v>169</v>
      </c>
      <c r="C298" s="24"/>
      <c r="H298" s="11"/>
    </row>
    <row r="299" spans="1:11" x14ac:dyDescent="0.25">
      <c r="A299" s="21"/>
      <c r="B299" s="1" t="s">
        <v>170</v>
      </c>
      <c r="C299" s="24"/>
      <c r="H299" s="11"/>
    </row>
    <row r="300" spans="1:11" x14ac:dyDescent="0.25">
      <c r="A300" s="21"/>
      <c r="B300" s="1" t="s">
        <v>171</v>
      </c>
      <c r="C300" s="24"/>
      <c r="H300" s="11"/>
    </row>
    <row r="301" spans="1:11" x14ac:dyDescent="0.25">
      <c r="A301" s="21"/>
      <c r="B301" s="22"/>
      <c r="C301" s="24"/>
      <c r="H301" s="11"/>
    </row>
    <row r="302" spans="1:11" x14ac:dyDescent="0.25">
      <c r="A302" s="21">
        <v>31</v>
      </c>
      <c r="B302" s="22" t="s">
        <v>172</v>
      </c>
      <c r="C302" s="27">
        <v>50</v>
      </c>
      <c r="D302" s="7"/>
      <c r="E302" s="8"/>
      <c r="F302" s="7"/>
      <c r="G302" s="9">
        <f>SUM(C302*E302)</f>
        <v>0</v>
      </c>
      <c r="H302" s="10"/>
      <c r="I302" s="8"/>
      <c r="J302" s="7"/>
      <c r="K302" s="9">
        <f>SUM(C302*I302)</f>
        <v>0</v>
      </c>
    </row>
    <row r="303" spans="1:11" x14ac:dyDescent="0.25">
      <c r="A303" s="21"/>
      <c r="B303" s="1" t="s">
        <v>173</v>
      </c>
      <c r="C303" s="24"/>
      <c r="H303" s="11"/>
    </row>
    <row r="304" spans="1:11" x14ac:dyDescent="0.25">
      <c r="A304" s="21"/>
      <c r="B304" s="1" t="s">
        <v>174</v>
      </c>
      <c r="C304" s="24"/>
      <c r="H304" s="11"/>
    </row>
    <row r="305" spans="1:11" x14ac:dyDescent="0.25">
      <c r="A305" s="21"/>
      <c r="C305" s="24"/>
      <c r="H305" s="11"/>
    </row>
    <row r="306" spans="1:11" x14ac:dyDescent="0.25">
      <c r="A306" s="21">
        <v>32</v>
      </c>
      <c r="B306" s="22" t="s">
        <v>175</v>
      </c>
      <c r="C306" s="27">
        <v>10</v>
      </c>
      <c r="D306" s="7"/>
      <c r="E306" s="8"/>
      <c r="F306" s="7"/>
      <c r="G306" s="9">
        <f>SUM(C306*E306)</f>
        <v>0</v>
      </c>
      <c r="H306" s="10"/>
      <c r="I306" s="8"/>
      <c r="J306" s="7"/>
      <c r="K306" s="9">
        <f>SUM(C306*I306)</f>
        <v>0</v>
      </c>
    </row>
    <row r="307" spans="1:11" x14ac:dyDescent="0.25">
      <c r="A307" s="21"/>
      <c r="B307" s="1" t="s">
        <v>176</v>
      </c>
      <c r="C307" s="24"/>
      <c r="H307" s="11"/>
    </row>
    <row r="308" spans="1:11" x14ac:dyDescent="0.25">
      <c r="B308" s="1" t="s">
        <v>177</v>
      </c>
      <c r="H308" s="11"/>
    </row>
    <row r="309" spans="1:11" x14ac:dyDescent="0.25">
      <c r="A309" s="21"/>
      <c r="B309" s="1" t="s">
        <v>178</v>
      </c>
      <c r="C309" s="24"/>
      <c r="H309" s="11"/>
    </row>
    <row r="310" spans="1:11" x14ac:dyDescent="0.25">
      <c r="A310" s="21"/>
      <c r="B310" s="22"/>
      <c r="C310" s="24"/>
      <c r="H310" s="11"/>
    </row>
    <row r="311" spans="1:11" x14ac:dyDescent="0.25">
      <c r="A311" s="21">
        <v>33</v>
      </c>
      <c r="B311" s="22" t="s">
        <v>179</v>
      </c>
      <c r="C311" s="27">
        <v>2</v>
      </c>
      <c r="D311" s="7"/>
      <c r="E311" s="8"/>
      <c r="F311" s="7"/>
      <c r="G311" s="9">
        <f>SUM(C311*E311)</f>
        <v>0</v>
      </c>
      <c r="H311" s="10"/>
      <c r="I311" s="8"/>
      <c r="J311" s="7"/>
      <c r="K311" s="9">
        <f>SUM(C311*I311)</f>
        <v>0</v>
      </c>
    </row>
    <row r="312" spans="1:11" x14ac:dyDescent="0.25">
      <c r="A312" s="21"/>
      <c r="B312" s="1" t="s">
        <v>180</v>
      </c>
      <c r="C312" s="24"/>
      <c r="H312" s="11"/>
    </row>
    <row r="313" spans="1:11" x14ac:dyDescent="0.25">
      <c r="B313" s="1" t="s">
        <v>177</v>
      </c>
      <c r="H313" s="11"/>
    </row>
    <row r="314" spans="1:11" x14ac:dyDescent="0.25">
      <c r="A314" s="21"/>
      <c r="B314" s="1" t="s">
        <v>178</v>
      </c>
      <c r="C314" s="24"/>
      <c r="H314" s="11"/>
    </row>
    <row r="315" spans="1:11" x14ac:dyDescent="0.25">
      <c r="A315" s="21"/>
      <c r="B315" s="22"/>
      <c r="C315" s="24"/>
      <c r="H315" s="11"/>
    </row>
    <row r="316" spans="1:11" x14ac:dyDescent="0.25">
      <c r="A316" s="21">
        <v>34</v>
      </c>
      <c r="B316" s="22" t="s">
        <v>181</v>
      </c>
      <c r="C316" s="27">
        <v>2</v>
      </c>
      <c r="D316" s="7"/>
      <c r="E316" s="8"/>
      <c r="F316" s="7"/>
      <c r="G316" s="9">
        <f>SUM(C316*E316)</f>
        <v>0</v>
      </c>
      <c r="H316" s="10"/>
      <c r="I316" s="8"/>
      <c r="J316" s="7"/>
      <c r="K316" s="9">
        <f>SUM(C316*I316)</f>
        <v>0</v>
      </c>
    </row>
    <row r="317" spans="1:11" x14ac:dyDescent="0.25">
      <c r="A317" s="21"/>
      <c r="B317" s="1" t="s">
        <v>182</v>
      </c>
      <c r="C317" s="24"/>
      <c r="H317" s="11"/>
    </row>
    <row r="318" spans="1:11" x14ac:dyDescent="0.25">
      <c r="A318" s="21"/>
      <c r="B318" s="1" t="s">
        <v>177</v>
      </c>
      <c r="C318" s="24"/>
      <c r="H318" s="11"/>
    </row>
    <row r="319" spans="1:11" x14ac:dyDescent="0.25">
      <c r="B319" s="1" t="s">
        <v>178</v>
      </c>
      <c r="H319" s="11"/>
    </row>
    <row r="320" spans="1:11" x14ac:dyDescent="0.25">
      <c r="A320" s="21"/>
      <c r="B320" s="22"/>
      <c r="C320" s="24"/>
      <c r="H320" s="11"/>
    </row>
    <row r="321" spans="1:11" ht="67.5" customHeight="1" x14ac:dyDescent="0.25">
      <c r="A321" s="29"/>
      <c r="B321" s="30" t="s">
        <v>183</v>
      </c>
      <c r="C321" s="29"/>
      <c r="D321" s="31"/>
      <c r="E321" s="36"/>
      <c r="F321" s="16"/>
      <c r="G321" s="15" t="s">
        <v>184</v>
      </c>
      <c r="H321" s="17"/>
      <c r="I321" s="36"/>
      <c r="J321" s="15"/>
      <c r="K321" s="15" t="s">
        <v>185</v>
      </c>
    </row>
    <row r="322" spans="1:11" ht="26.25" customHeight="1" x14ac:dyDescent="0.25">
      <c r="A322" s="21"/>
      <c r="B322" s="22"/>
      <c r="C322" s="24"/>
      <c r="D322" s="32"/>
      <c r="E322" s="37"/>
      <c r="F322" s="18"/>
      <c r="G322" s="18">
        <f>SUM(G3:G319)</f>
        <v>0</v>
      </c>
      <c r="H322" s="11"/>
      <c r="I322" s="37"/>
      <c r="J322" s="18"/>
      <c r="K322" s="18">
        <f>SUM(K3:K319)</f>
        <v>0</v>
      </c>
    </row>
    <row r="323" spans="1:11" x14ac:dyDescent="0.25">
      <c r="A323" s="21"/>
      <c r="C323" s="24"/>
    </row>
    <row r="324" spans="1:11" x14ac:dyDescent="0.25">
      <c r="A324" s="21"/>
    </row>
    <row r="325" spans="1:11" x14ac:dyDescent="0.25">
      <c r="A325" s="21"/>
    </row>
    <row r="326" spans="1:11" x14ac:dyDescent="0.25">
      <c r="A326" s="21"/>
    </row>
    <row r="327" spans="1:11" x14ac:dyDescent="0.25">
      <c r="A327" s="21"/>
    </row>
  </sheetData>
  <sheetProtection algorithmName="SHA-512" hashValue="/vCaI7uNFB1G+SZR0MLJQCeDor5Tmps6W3LlWeFCwn7UpzIQHfo8qb7iIm3f0liDjbnZOOsjHDQpjAuKiqwmaA==" saltValue="boaMYEgkuJ7yb+aTTGPV+Q==" spinCount="100000" sheet="1" objects="1" scenarios="1"/>
  <pageMargins left="0.2" right="0.2" top="0.5" bottom="0.5" header="0.3" footer="0.3"/>
  <pageSetup scale="58" orientation="landscape" r:id="rId1"/>
  <headerFooter>
    <oddHeader>&amp;LNATURAL GAS &amp; METERS REGULATORS&amp;CEXHIBIT A - PRICING DETAIL $&amp;RITB #15-24</oddHeader>
    <oddFooter>&amp;CPage &amp;P of &amp;N</oddFooter>
  </headerFooter>
  <rowBreaks count="5" manualBreakCount="5">
    <brk id="58" max="16383" man="1"/>
    <brk id="112" max="16383" man="1"/>
    <brk id="165" max="16383" man="1"/>
    <brk id="218" max="16383" man="1"/>
    <brk id="277" max="16383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6435c031-b830-4571-91be-dfc6f516e481" xsi:nil="true"/>
    <lcf76f155ced4ddcb4097134ff3c332f xmlns="ec3b4dd8-7c57-48be-9f40-fd75c9c5afe8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661A2976ACE974484B4292D8FFC2EE7" ma:contentTypeVersion="17" ma:contentTypeDescription="Create a new document." ma:contentTypeScope="" ma:versionID="b4ddadb2b1e59689e96fde5e67613edc">
  <xsd:schema xmlns:xsd="http://www.w3.org/2001/XMLSchema" xmlns:xs="http://www.w3.org/2001/XMLSchema" xmlns:p="http://schemas.microsoft.com/office/2006/metadata/properties" xmlns:ns2="ec3b4dd8-7c57-48be-9f40-fd75c9c5afe8" xmlns:ns3="6435c031-b830-4571-91be-dfc6f516e481" targetNamespace="http://schemas.microsoft.com/office/2006/metadata/properties" ma:root="true" ma:fieldsID="6e207cfce460e385d8313715eae1b14a" ns2:_="" ns3:_="">
    <xsd:import namespace="ec3b4dd8-7c57-48be-9f40-fd75c9c5afe8"/>
    <xsd:import namespace="6435c031-b830-4571-91be-dfc6f516e48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c3b4dd8-7c57-48be-9f40-fd75c9c5afe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a3faed12-600f-4288-bcb6-3b4a6b0f689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435c031-b830-4571-91be-dfc6f516e481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a40addf2-e622-4b98-ac0e-50318b49d594}" ma:internalName="TaxCatchAll" ma:showField="CatchAllData" ma:web="6435c031-b830-4571-91be-dfc6f516e48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5363EB3-A042-4340-8B06-9B55CAC85890}">
  <ds:schemaRefs>
    <ds:schemaRef ds:uri="http://schemas.microsoft.com/office/2006/metadata/properties"/>
    <ds:schemaRef ds:uri="http://schemas.microsoft.com/office/infopath/2007/PartnerControls"/>
    <ds:schemaRef ds:uri="6435c031-b830-4571-91be-dfc6f516e481"/>
    <ds:schemaRef ds:uri="ec3b4dd8-7c57-48be-9f40-fd75c9c5afe8"/>
  </ds:schemaRefs>
</ds:datastoreItem>
</file>

<file path=customXml/itemProps2.xml><?xml version="1.0" encoding="utf-8"?>
<ds:datastoreItem xmlns:ds="http://schemas.openxmlformats.org/officeDocument/2006/customXml" ds:itemID="{226F969A-4302-4942-B065-063E54A2FCD1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7E21AAF-ABE7-4CEB-9729-F5A38541DD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ec3b4dd8-7c57-48be-9f40-fd75c9c5afe8"/>
    <ds:schemaRef ds:uri="6435c031-b830-4571-91be-dfc6f516e48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Ryder, Sherry</dc:creator>
  <cp:keywords/>
  <dc:description/>
  <cp:lastModifiedBy>Harris, Milisa</cp:lastModifiedBy>
  <cp:revision/>
  <dcterms:created xsi:type="dcterms:W3CDTF">2024-01-08T18:51:40Z</dcterms:created>
  <dcterms:modified xsi:type="dcterms:W3CDTF">2024-01-08T19:05:32Z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0x0101002661A2976ACE974484B4292D8FFC2EE7</vt:lpwstr>
  </property>
  <property fmtid="{D5CDD505-2E9C-101B-9397-08002B2CF9AE}" pid="3" name="MediaServiceImageTags">
    <vt:lpwstr/>
  </property>
</Properties>
</file>